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28680" yWindow="-120" windowWidth="20730" windowHeight="117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/>
  <c r="G8"/>
  <c r="F7"/>
  <c r="G7"/>
  <c r="F6"/>
  <c r="G6"/>
  <c r="F5"/>
  <c r="G5"/>
  <c r="F4"/>
  <c r="G4"/>
  <c r="F3"/>
  <c r="G3"/>
  <c r="G9"/>
</calcChain>
</file>

<file path=xl/sharedStrings.xml><?xml version="1.0" encoding="utf-8"?>
<sst xmlns="http://schemas.openxmlformats.org/spreadsheetml/2006/main" count="69" uniqueCount="47">
  <si>
    <t> ID #</t>
  </si>
  <si>
    <t>Description</t>
  </si>
  <si>
    <t>UoM</t>
  </si>
  <si>
    <t xml:space="preserve">DATE: </t>
  </si>
  <si>
    <t xml:space="preserve">      __________________________________</t>
  </si>
  <si>
    <t>SIGNATURE:</t>
  </si>
  <si>
    <t>QTY</t>
  </si>
  <si>
    <t xml:space="preserve">Size </t>
  </si>
  <si>
    <t>Shirt</t>
  </si>
  <si>
    <t xml:space="preserve">Shoes </t>
  </si>
  <si>
    <t>Tie</t>
  </si>
  <si>
    <t>Socks</t>
  </si>
  <si>
    <t>Belt</t>
  </si>
  <si>
    <t>Shirt:  M, XL, XL,L , XXL ,&amp; XL</t>
  </si>
  <si>
    <t>46,50,50,52,54,52 Drop 6</t>
  </si>
  <si>
    <t>41,42,42,42,42,42</t>
  </si>
  <si>
    <t xml:space="preserve">Suit/ Full arms, Color navy Blue or grey </t>
  </si>
  <si>
    <t xml:space="preserve">PCs </t>
  </si>
  <si>
    <t>MSRP Item ID: 00006188</t>
  </si>
  <si>
    <t xml:space="preserve">Unit price /ETB </t>
  </si>
  <si>
    <t>Total price /ETB</t>
  </si>
  <si>
    <t xml:space="preserve">Total price/ETB </t>
  </si>
  <si>
    <t> S/n</t>
  </si>
  <si>
    <t>CONDITIONS DE PAIEMENT : ACCEPTATION DES CONDITIONS DE PAIEMENT DE L'ONU (C'EST-À-DIRE 30 JOURS NETS À COMPTER DE LA RÉCEPTION DES DOCUMENTS)</t>
  </si>
  <si>
    <t>Oui</t>
  </si>
  <si>
    <t>Non</t>
  </si>
  <si>
    <t>Validité des prix</t>
  </si>
  <si>
    <t>Délais/Periode de livraison:</t>
  </si>
  <si>
    <t>TAMPON OFFICIEL:</t>
  </si>
  <si>
    <t xml:space="preserve">Nom de la société: </t>
  </si>
  <si>
    <t xml:space="preserve">Description </t>
  </si>
  <si>
    <t>Nombre d ’agent</t>
  </si>
  <si>
    <t>Femme de Chambre (entretien)</t>
  </si>
  <si>
    <t>Location du site a Bassikounou</t>
  </si>
  <si>
    <t>Maison d’hebergement</t>
  </si>
  <si>
    <t xml:space="preserve">Cout/agent/mois
MRU
</t>
  </si>
  <si>
    <t>Cuisinier</t>
  </si>
  <si>
    <t>Commis de cuisine/plongeur</t>
  </si>
  <si>
    <t>Blanchisseur /Buandier</t>
  </si>
  <si>
    <t>Maitre d’Hôtel/Gestionnaire de la maison d’hébergement</t>
  </si>
  <si>
    <t>LOT 2</t>
  </si>
  <si>
    <t xml:space="preserve">Spécialiste de froid/ back up Electricien </t>
  </si>
  <si>
    <t>Electrotechnicien/Electricien</t>
  </si>
  <si>
    <t>Un plombier</t>
  </si>
  <si>
    <t>LOT 1</t>
  </si>
  <si>
    <t>ANNEXE B:</t>
  </si>
  <si>
    <t xml:space="preserve">HCR/MRT/RFQ/2022/06
POUR LA FOURNITURE DE SERVICES AU BUREAU ET DE LA MAISON D’HEBERGEMENT DU HCR DE BASSIKOUNOU
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</si>
</sst>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Tahoma"/>
      <family val="2"/>
    </font>
    <font>
      <b/>
      <u/>
      <sz val="12"/>
      <color rgb="FF0000FF"/>
      <name val="Tahoma"/>
      <family val="2"/>
    </font>
    <font>
      <sz val="12"/>
      <color theme="1"/>
      <name val="Calibri"/>
      <family val="2"/>
      <scheme val="minor"/>
    </font>
    <font>
      <b/>
      <sz val="10"/>
      <color rgb="FF002060"/>
      <name val="Times New Roman"/>
      <family val="1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Times New Roman"/>
      <family val="1"/>
    </font>
    <font>
      <b/>
      <sz val="12"/>
      <color rgb="FF002060"/>
      <name val="Calibri"/>
      <family val="2"/>
      <scheme val="minor"/>
    </font>
    <font>
      <i/>
      <sz val="12"/>
      <color theme="1"/>
      <name val="Tahoma"/>
      <family val="2"/>
    </font>
    <font>
      <sz val="12"/>
      <color theme="1"/>
      <name val="Tahoma"/>
      <family val="2"/>
    </font>
    <font>
      <b/>
      <i/>
      <sz val="12"/>
      <color rgb="FF002060"/>
      <name val="Calibri"/>
      <family val="2"/>
      <scheme val="minor"/>
    </font>
    <font>
      <i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Fill="1"/>
    <xf numFmtId="0" fontId="14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5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3" xfId="0" applyNumberFormat="1" applyFont="1" applyBorder="1" applyAlignment="1">
      <alignment horizontal="center" vertical="center" shrinkToFit="1"/>
    </xf>
    <xf numFmtId="0" fontId="18" fillId="0" borderId="0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tabSelected="1" zoomScale="86" zoomScaleNormal="86" workbookViewId="0">
      <selection activeCell="Q9" sqref="Q9"/>
    </sheetView>
  </sheetViews>
  <sheetFormatPr baseColWidth="10" defaultColWidth="8.7109375" defaultRowHeight="15.75"/>
  <cols>
    <col min="1" max="1" width="4.7109375" style="3" customWidth="1"/>
    <col min="2" max="2" width="36.85546875" style="3" customWidth="1"/>
    <col min="3" max="3" width="18.140625" style="3" customWidth="1"/>
    <col min="4" max="4" width="19.140625" style="3" customWidth="1"/>
    <col min="5" max="5" width="21.28515625" style="3" customWidth="1"/>
    <col min="6" max="16384" width="8.7109375" style="3"/>
  </cols>
  <sheetData>
    <row r="1" spans="1:5">
      <c r="A1" s="2" t="s">
        <v>45</v>
      </c>
      <c r="C1" s="39"/>
      <c r="D1" s="39"/>
      <c r="E1" s="39"/>
    </row>
    <row r="2" spans="1:5" ht="15.95" customHeight="1" thickBot="1">
      <c r="A2" s="41"/>
      <c r="B2" s="41"/>
      <c r="C2" s="41"/>
      <c r="D2" s="41"/>
      <c r="E2" s="41"/>
    </row>
    <row r="3" spans="1:5" ht="63" customHeight="1" thickBot="1">
      <c r="A3" s="37" t="s">
        <v>46</v>
      </c>
      <c r="B3" s="38"/>
      <c r="C3" s="38"/>
      <c r="D3" s="38"/>
      <c r="E3" s="38"/>
    </row>
    <row r="4" spans="1:5" ht="27.75" customHeight="1">
      <c r="A4" s="43" t="s">
        <v>23</v>
      </c>
      <c r="B4" s="43"/>
      <c r="C4" s="43"/>
      <c r="D4" s="43"/>
      <c r="E4" s="43"/>
    </row>
    <row r="5" spans="1:5" ht="38.450000000000003" customHeight="1">
      <c r="A5" s="44"/>
      <c r="B5" s="44"/>
      <c r="C5" s="44"/>
      <c r="D5" s="44"/>
      <c r="E5" s="44"/>
    </row>
    <row r="6" spans="1:5">
      <c r="A6" s="17"/>
      <c r="B6" s="17"/>
      <c r="C6" s="17"/>
      <c r="D6" s="17"/>
      <c r="E6" s="17"/>
    </row>
    <row r="7" spans="1:5">
      <c r="A7" s="17"/>
      <c r="B7" s="17" t="s">
        <v>24</v>
      </c>
      <c r="C7" s="17"/>
      <c r="D7" s="19" t="s">
        <v>25</v>
      </c>
      <c r="E7" s="18"/>
    </row>
    <row r="8" spans="1:5">
      <c r="A8" s="17"/>
      <c r="B8" s="17"/>
      <c r="C8" s="17"/>
      <c r="D8" s="19"/>
      <c r="E8" s="17"/>
    </row>
    <row r="9" spans="1:5">
      <c r="A9" s="17"/>
      <c r="B9" s="17"/>
      <c r="C9" s="17"/>
      <c r="D9" s="19"/>
      <c r="E9" s="17"/>
    </row>
    <row r="10" spans="1:5" ht="16.5" thickBot="1">
      <c r="A10" s="47" t="s">
        <v>44</v>
      </c>
      <c r="B10" s="48"/>
      <c r="C10" s="48"/>
      <c r="D10" s="48"/>
      <c r="E10" s="48"/>
    </row>
    <row r="11" spans="1:5" s="20" customFormat="1" ht="92.45" customHeight="1">
      <c r="A11" s="29" t="s">
        <v>22</v>
      </c>
      <c r="B11" s="30" t="s">
        <v>30</v>
      </c>
      <c r="C11" s="30" t="s">
        <v>31</v>
      </c>
      <c r="D11" s="30" t="s">
        <v>33</v>
      </c>
      <c r="E11" s="31" t="s">
        <v>35</v>
      </c>
    </row>
    <row r="12" spans="1:5" ht="46.5" customHeight="1">
      <c r="A12" s="32">
        <v>1</v>
      </c>
      <c r="B12" s="28" t="s">
        <v>32</v>
      </c>
      <c r="C12" s="28">
        <v>6</v>
      </c>
      <c r="D12" s="28" t="s">
        <v>34</v>
      </c>
      <c r="E12" s="33"/>
    </row>
    <row r="13" spans="1:5" ht="46.5" customHeight="1">
      <c r="A13" s="32"/>
      <c r="B13" s="28" t="s">
        <v>36</v>
      </c>
      <c r="C13" s="28">
        <v>3</v>
      </c>
      <c r="D13" s="28" t="s">
        <v>34</v>
      </c>
      <c r="E13" s="33"/>
    </row>
    <row r="14" spans="1:5" ht="46.5" customHeight="1">
      <c r="A14" s="32"/>
      <c r="B14" s="28" t="s">
        <v>37</v>
      </c>
      <c r="C14" s="28">
        <v>1</v>
      </c>
      <c r="D14" s="28" t="s">
        <v>34</v>
      </c>
      <c r="E14" s="33"/>
    </row>
    <row r="15" spans="1:5" ht="46.5" customHeight="1">
      <c r="A15" s="32"/>
      <c r="B15" s="28" t="s">
        <v>38</v>
      </c>
      <c r="C15" s="28">
        <v>1</v>
      </c>
      <c r="D15" s="28" t="s">
        <v>34</v>
      </c>
      <c r="E15" s="33"/>
    </row>
    <row r="16" spans="1:5" ht="46.5" customHeight="1" thickBot="1">
      <c r="A16" s="34"/>
      <c r="B16" s="35" t="s">
        <v>39</v>
      </c>
      <c r="C16" s="35">
        <v>1</v>
      </c>
      <c r="D16" s="35" t="s">
        <v>34</v>
      </c>
      <c r="E16" s="36"/>
    </row>
    <row r="17" spans="1:5" ht="46.5" customHeight="1" thickBot="1">
      <c r="A17" s="27"/>
      <c r="B17" s="45" t="s">
        <v>40</v>
      </c>
      <c r="C17" s="46"/>
      <c r="D17" s="46"/>
      <c r="E17" s="46"/>
    </row>
    <row r="18" spans="1:5" ht="54" customHeight="1">
      <c r="A18" s="29" t="s">
        <v>22</v>
      </c>
      <c r="B18" s="30" t="s">
        <v>30</v>
      </c>
      <c r="C18" s="30" t="s">
        <v>31</v>
      </c>
      <c r="D18" s="30" t="s">
        <v>33</v>
      </c>
      <c r="E18" s="31" t="s">
        <v>35</v>
      </c>
    </row>
    <row r="19" spans="1:5" ht="46.5" customHeight="1">
      <c r="A19" s="32"/>
      <c r="B19" s="28" t="s">
        <v>41</v>
      </c>
      <c r="C19" s="28">
        <v>1</v>
      </c>
      <c r="D19" s="28" t="s">
        <v>42</v>
      </c>
      <c r="E19" s="33"/>
    </row>
    <row r="20" spans="1:5" ht="46.5" customHeight="1">
      <c r="A20" s="32"/>
      <c r="B20" s="28" t="s">
        <v>42</v>
      </c>
      <c r="C20" s="28">
        <v>1</v>
      </c>
      <c r="D20" s="28" t="s">
        <v>42</v>
      </c>
      <c r="E20" s="33"/>
    </row>
    <row r="21" spans="1:5" ht="46.5" customHeight="1" thickBot="1">
      <c r="A21" s="34"/>
      <c r="B21" s="35" t="s">
        <v>43</v>
      </c>
      <c r="C21" s="35"/>
      <c r="D21" s="35" t="s">
        <v>42</v>
      </c>
      <c r="E21" s="36"/>
    </row>
    <row r="22" spans="1:5" ht="27" customHeight="1">
      <c r="A22" s="21"/>
      <c r="B22" s="22"/>
      <c r="C22" s="24"/>
      <c r="D22" s="16"/>
      <c r="E22" s="23"/>
    </row>
    <row r="23" spans="1:5" ht="30.75" customHeight="1">
      <c r="A23" s="42" t="s">
        <v>3</v>
      </c>
      <c r="B23" s="42"/>
      <c r="C23" s="40" t="s">
        <v>4</v>
      </c>
      <c r="D23" s="40"/>
      <c r="E23" s="40"/>
    </row>
    <row r="24" spans="1:5" ht="30.75" customHeight="1">
      <c r="A24" s="42" t="s">
        <v>26</v>
      </c>
      <c r="B24" s="42"/>
      <c r="C24" s="25" t="s">
        <v>4</v>
      </c>
      <c r="D24" s="25"/>
      <c r="E24" s="26"/>
    </row>
    <row r="25" spans="1:5" ht="30.75" customHeight="1">
      <c r="A25" s="42" t="s">
        <v>27</v>
      </c>
      <c r="B25" s="42"/>
      <c r="C25" s="25" t="s">
        <v>4</v>
      </c>
      <c r="D25" s="25"/>
      <c r="E25" s="26"/>
    </row>
    <row r="26" spans="1:5" ht="31.5" customHeight="1">
      <c r="A26" s="42" t="s">
        <v>29</v>
      </c>
      <c r="B26" s="42"/>
      <c r="C26" s="25" t="s">
        <v>4</v>
      </c>
      <c r="D26" s="25"/>
      <c r="E26" s="26"/>
    </row>
    <row r="27" spans="1:5" ht="42" customHeight="1">
      <c r="A27" s="42" t="s">
        <v>5</v>
      </c>
      <c r="B27" s="42"/>
      <c r="C27" s="25" t="s">
        <v>4</v>
      </c>
      <c r="D27" s="25"/>
      <c r="E27" s="26"/>
    </row>
    <row r="28" spans="1:5" ht="42" customHeight="1">
      <c r="A28" s="42" t="s">
        <v>28</v>
      </c>
      <c r="B28" s="42"/>
      <c r="C28" s="25" t="s">
        <v>4</v>
      </c>
      <c r="D28" s="25"/>
      <c r="E28" s="26"/>
    </row>
  </sheetData>
  <mergeCells count="13">
    <mergeCell ref="A28:B28"/>
    <mergeCell ref="A27:B27"/>
    <mergeCell ref="A23:B23"/>
    <mergeCell ref="A26:B26"/>
    <mergeCell ref="A24:B24"/>
    <mergeCell ref="A3:E3"/>
    <mergeCell ref="C1:E1"/>
    <mergeCell ref="C23:E23"/>
    <mergeCell ref="A2:E2"/>
    <mergeCell ref="A25:B25"/>
    <mergeCell ref="A4:E5"/>
    <mergeCell ref="B17:E17"/>
    <mergeCell ref="A10:E10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A2" sqref="A2:G11"/>
    </sheetView>
  </sheetViews>
  <sheetFormatPr baseColWidth="10" defaultColWidth="8.7109375" defaultRowHeight="15"/>
  <cols>
    <col min="1" max="1" width="4.7109375" customWidth="1"/>
    <col min="2" max="2" width="18.85546875" customWidth="1"/>
    <col min="3" max="3" width="17" customWidth="1"/>
    <col min="4" max="4" width="6.5703125" customWidth="1"/>
    <col min="5" max="5" width="6.7109375" customWidth="1"/>
    <col min="6" max="6" width="12.140625" customWidth="1"/>
    <col min="7" max="7" width="13.140625" customWidth="1"/>
  </cols>
  <sheetData>
    <row r="1" spans="1:7" ht="15.75" thickBot="1">
      <c r="A1" s="1"/>
      <c r="B1" s="1"/>
      <c r="C1" s="1"/>
      <c r="D1" s="1"/>
      <c r="E1" s="1"/>
      <c r="F1" s="1"/>
      <c r="G1" s="1"/>
    </row>
    <row r="2" spans="1:7" ht="44.25" customHeight="1" thickBot="1">
      <c r="A2" s="4" t="s">
        <v>0</v>
      </c>
      <c r="B2" s="10" t="s">
        <v>1</v>
      </c>
      <c r="C2" s="10" t="s">
        <v>7</v>
      </c>
      <c r="D2" s="11" t="s">
        <v>2</v>
      </c>
      <c r="E2" s="11" t="s">
        <v>6</v>
      </c>
      <c r="F2" s="11" t="s">
        <v>19</v>
      </c>
      <c r="G2" s="9" t="s">
        <v>20</v>
      </c>
    </row>
    <row r="3" spans="1:7" ht="48" customHeight="1" thickBot="1">
      <c r="A3" s="5">
        <v>1</v>
      </c>
      <c r="B3" s="6" t="s">
        <v>16</v>
      </c>
      <c r="C3" s="6" t="s">
        <v>14</v>
      </c>
      <c r="D3" s="7" t="s">
        <v>17</v>
      </c>
      <c r="E3" s="12">
        <v>12</v>
      </c>
      <c r="F3" s="14">
        <f>7000*1.2</f>
        <v>8400</v>
      </c>
      <c r="G3" s="8">
        <f t="shared" ref="G3:G8" si="0">E3*F3</f>
        <v>100800</v>
      </c>
    </row>
    <row r="4" spans="1:7" ht="29.25" customHeight="1" thickBot="1">
      <c r="A4" s="5">
        <v>2</v>
      </c>
      <c r="B4" s="6" t="s">
        <v>8</v>
      </c>
      <c r="C4" s="6" t="s">
        <v>13</v>
      </c>
      <c r="D4" s="7" t="s">
        <v>17</v>
      </c>
      <c r="E4" s="13">
        <v>12</v>
      </c>
      <c r="F4" s="14">
        <f>1300*1.2</f>
        <v>1560</v>
      </c>
      <c r="G4" s="8">
        <f t="shared" si="0"/>
        <v>18720</v>
      </c>
    </row>
    <row r="5" spans="1:7" ht="29.25" customHeight="1" thickBot="1">
      <c r="A5" s="5">
        <v>3</v>
      </c>
      <c r="B5" s="6" t="s">
        <v>9</v>
      </c>
      <c r="C5" s="6" t="s">
        <v>15</v>
      </c>
      <c r="D5" s="7" t="s">
        <v>17</v>
      </c>
      <c r="E5" s="13">
        <v>12</v>
      </c>
      <c r="F5" s="14">
        <f>3800*1.2</f>
        <v>4560</v>
      </c>
      <c r="G5" s="8">
        <f t="shared" si="0"/>
        <v>54720</v>
      </c>
    </row>
    <row r="6" spans="1:7" ht="19.5" customHeight="1" thickBot="1">
      <c r="A6" s="5">
        <v>4</v>
      </c>
      <c r="B6" s="6" t="s">
        <v>10</v>
      </c>
      <c r="C6" s="6"/>
      <c r="D6" s="7" t="s">
        <v>17</v>
      </c>
      <c r="E6" s="13">
        <v>12</v>
      </c>
      <c r="F6" s="14">
        <f>500*1.2</f>
        <v>600</v>
      </c>
      <c r="G6" s="8">
        <f t="shared" si="0"/>
        <v>7200</v>
      </c>
    </row>
    <row r="7" spans="1:7" ht="19.5" customHeight="1" thickBot="1">
      <c r="A7" s="5">
        <v>5</v>
      </c>
      <c r="B7" s="6" t="s">
        <v>11</v>
      </c>
      <c r="C7" s="6"/>
      <c r="D7" s="7" t="s">
        <v>17</v>
      </c>
      <c r="E7" s="13">
        <v>24</v>
      </c>
      <c r="F7" s="14">
        <f>250*1.2</f>
        <v>300</v>
      </c>
      <c r="G7" s="8">
        <f t="shared" si="0"/>
        <v>7200</v>
      </c>
    </row>
    <row r="8" spans="1:7" ht="19.5" customHeight="1" thickBot="1">
      <c r="A8" s="5">
        <v>6</v>
      </c>
      <c r="B8" s="6" t="s">
        <v>12</v>
      </c>
      <c r="C8" s="6"/>
      <c r="D8" s="7" t="s">
        <v>17</v>
      </c>
      <c r="E8" s="13">
        <v>12</v>
      </c>
      <c r="F8" s="14">
        <f>530*1.2</f>
        <v>636</v>
      </c>
      <c r="G8" s="8">
        <f t="shared" si="0"/>
        <v>7632</v>
      </c>
    </row>
    <row r="9" spans="1:7" ht="15.75" thickBot="1">
      <c r="A9" s="50" t="s">
        <v>21</v>
      </c>
      <c r="B9" s="50"/>
      <c r="C9" s="50"/>
      <c r="D9" s="50"/>
      <c r="E9" s="50"/>
      <c r="F9" s="51"/>
      <c r="G9" s="15">
        <f>SUM(G3:G8)</f>
        <v>196272</v>
      </c>
    </row>
    <row r="11" spans="1:7">
      <c r="A11" s="49" t="s">
        <v>18</v>
      </c>
      <c r="B11" s="49"/>
      <c r="C11" s="49"/>
      <c r="D11" s="49"/>
      <c r="E11" s="49"/>
      <c r="F11" s="49"/>
      <c r="G11" s="49"/>
    </row>
  </sheetData>
  <mergeCells count="2">
    <mergeCell ref="A11:G11"/>
    <mergeCell ref="A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710937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6749102ED3A4B9D578D856FCC7F00" ma:contentTypeVersion="11" ma:contentTypeDescription="Create a new document." ma:contentTypeScope="" ma:versionID="972d8adb1769b2801eb3c303667a9e3c">
  <xsd:schema xmlns:xsd="http://www.w3.org/2001/XMLSchema" xmlns:xs="http://www.w3.org/2001/XMLSchema" xmlns:p="http://schemas.microsoft.com/office/2006/metadata/properties" xmlns:ns2="d5a8125d-1fa7-4c7a-91a4-048b6c2abb02" xmlns:ns3="039a5428-b55a-4d44-9037-6a542db42e44" targetNamespace="http://schemas.microsoft.com/office/2006/metadata/properties" ma:root="true" ma:fieldsID="d6fad11936ab7d6e6a7ce4fb930430a4" ns2:_="" ns3:_="">
    <xsd:import namespace="d5a8125d-1fa7-4c7a-91a4-048b6c2abb02"/>
    <xsd:import namespace="039a5428-b55a-4d44-9037-6a542db42e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8125d-1fa7-4c7a-91a4-048b6c2ab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a5428-b55a-4d44-9037-6a542db42e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ed15b75-e21c-4722-8482-eacd4fd0a802}" ma:internalName="TaxCatchAll" ma:showField="CatchAllData" ma:web="039a5428-b55a-4d44-9037-6a542db42e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9a5428-b55a-4d44-9037-6a542db42e44" xsi:nil="true"/>
    <lcf76f155ced4ddcb4097134ff3c332f xmlns="d5a8125d-1fa7-4c7a-91a4-048b6c2abb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0FD7E5-93CF-4A3C-AC5B-C86BB781FC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88CB5-2201-48F8-990F-F3DFE5284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8125d-1fa7-4c7a-91a4-048b6c2abb02"/>
    <ds:schemaRef ds:uri="039a5428-b55a-4d44-9037-6a542db42e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7BA579-A3C2-4521-BE36-1A6297C40FE6}">
  <ds:schemaRefs>
    <ds:schemaRef ds:uri="http://schemas.microsoft.com/office/2006/metadata/properties"/>
    <ds:schemaRef ds:uri="http://schemas.microsoft.com/office/infopath/2007/PartnerControls"/>
    <ds:schemaRef ds:uri="039a5428-b55a-4d44-9037-6a542db42e44"/>
    <ds:schemaRef ds:uri="d5a8125d-1fa7-4c7a-91a4-048b6c2abb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UNHCR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UNHCRuser</dc:creator>
  <cp:lastModifiedBy>LENOVO</cp:lastModifiedBy>
  <cp:lastPrinted>2020-02-26T13:15:45Z</cp:lastPrinted>
  <dcterms:created xsi:type="dcterms:W3CDTF">2015-10-11T09:42:51Z</dcterms:created>
  <dcterms:modified xsi:type="dcterms:W3CDTF">2022-09-13T13:27:07Z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0x0101004FB6749102ED3A4B9D578D856FCC7F00</vt:lpwstr>
  </property>
</Properties>
</file>