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PC\Downloads\SIB MAURITANIE\"/>
    </mc:Choice>
  </mc:AlternateContent>
  <bookViews>
    <workbookView xWindow="0" yWindow="0" windowWidth="20490" windowHeight="8445" activeTab="1"/>
  </bookViews>
  <sheets>
    <sheet name="Devis Dafor " sheetId="1" r:id="rId1"/>
    <sheet name="Feuil2" sheetId="2" r:id="rId2"/>
  </sheets>
  <definedNames>
    <definedName name="_Toc13533" localSheetId="0">'Devis Dafor '!#REF!</definedName>
    <definedName name="_Toc13534" localSheetId="0">'Devis Dafor '!#REF!</definedName>
    <definedName name="_Toc13535" localSheetId="0">'Devis Dafor '!#REF!</definedName>
    <definedName name="_Toc13536" localSheetId="0">'Devis Dafor '!#REF!</definedName>
    <definedName name="_Toc13538" localSheetId="0">'Devis Dafor '!#REF!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1" i="1" l="1"/>
  <c r="F30" i="1" l="1"/>
  <c r="F43" i="1"/>
  <c r="F5" i="2"/>
  <c r="F6" i="2"/>
  <c r="F7" i="2"/>
  <c r="F8" i="2"/>
  <c r="F9" i="2"/>
  <c r="F10" i="2"/>
  <c r="F11" i="2"/>
  <c r="F12" i="2"/>
  <c r="F13" i="2"/>
  <c r="F14" i="2"/>
  <c r="F15" i="2"/>
  <c r="F16" i="2"/>
  <c r="F17" i="2"/>
  <c r="F18" i="2"/>
  <c r="F19" i="2"/>
  <c r="F20" i="2"/>
  <c r="F21" i="2"/>
  <c r="F22" i="2"/>
  <c r="F23" i="2"/>
  <c r="F24" i="2"/>
  <c r="F25" i="2"/>
  <c r="F26" i="2"/>
  <c r="F27" i="2"/>
  <c r="F28" i="2"/>
  <c r="F29" i="2"/>
  <c r="F4" i="2"/>
  <c r="F31" i="2"/>
  <c r="F32" i="2"/>
</calcChain>
</file>

<file path=xl/sharedStrings.xml><?xml version="1.0" encoding="utf-8"?>
<sst xmlns="http://schemas.openxmlformats.org/spreadsheetml/2006/main" count="215" uniqueCount="143">
  <si>
    <t xml:space="preserve">Désignation </t>
  </si>
  <si>
    <t>unité</t>
  </si>
  <si>
    <t>Quantité</t>
  </si>
  <si>
    <t>Prix unitaire</t>
  </si>
  <si>
    <t>Prix total</t>
  </si>
  <si>
    <t>N</t>
  </si>
  <si>
    <t>U</t>
  </si>
  <si>
    <t>u</t>
  </si>
  <si>
    <t>m2</t>
  </si>
  <si>
    <t>La grande grille au niveau de l’entrée des bestiaux présente un demi-cercle de la partie supérieure mal tracé ; en l’état le portail ne doit pas être installé. La menuiserie doit être corrigée afin de permettre son installation.</t>
  </si>
  <si>
    <t>Portails d’entrée de la parcelle à traiter.</t>
  </si>
  <si>
    <t>Les poignées, mécanismes et canons des portes sont de mauvaise qualité et nous recommandons de procéder à leur remplacement par des produits robustes de bonne qualité.</t>
  </si>
  <si>
    <t>Nettoyage et nivellement du chantier</t>
  </si>
  <si>
    <t>Des zones de stagnation d’eau perdures sur le terrain du lycée ; elles devront être comblées correctement afin de proscrire toute future pathologie liée à la présence d’eau stagnante en pieds de bâtiments.
L’arrière du centre agro est trop élevé (de l’ordre de 20 cm) et nécessite un nivellement par déblaie.</t>
  </si>
  <si>
    <t>ff</t>
  </si>
  <si>
    <t>Pose de 2 portes à l'intérieur (porte sur place )</t>
  </si>
  <si>
    <t>Cadre bois et toile tendue au droit des grandes ouvertures &gt; les prototypes n’ont toujours pas été réalisés. Niveau d’avancement 0%. Prototypes à réaliser et validation par l’architecte via envoi de photos.</t>
  </si>
  <si>
    <t>1.1</t>
  </si>
  <si>
    <t>m3</t>
  </si>
  <si>
    <t>1.2</t>
  </si>
  <si>
    <t>2.1</t>
  </si>
  <si>
    <t>2.2</t>
  </si>
  <si>
    <t>2.3</t>
  </si>
  <si>
    <t xml:space="preserve">TOTAL BATIMENT </t>
  </si>
  <si>
    <t>3.1</t>
  </si>
  <si>
    <t>3.2</t>
  </si>
  <si>
    <t>5.1</t>
  </si>
  <si>
    <t>5.2</t>
  </si>
  <si>
    <t>5.3</t>
  </si>
  <si>
    <t>9.1</t>
  </si>
  <si>
    <t>9.5</t>
  </si>
  <si>
    <t>9.4</t>
  </si>
  <si>
    <t>9.2</t>
  </si>
  <si>
    <t>9.3</t>
  </si>
  <si>
    <t>PEINTURES INTÉRIEURES EXTERIEURES SUR MAÇONNERIE</t>
  </si>
  <si>
    <t>Tous murs au dessus du carrelage</t>
  </si>
  <si>
    <t>Plafonds</t>
  </si>
  <si>
    <t>Gargouilles</t>
  </si>
  <si>
    <t xml:space="preserve">Application de deux couches de peinture émail glycérophtalique de haute qualité Porte . </t>
  </si>
  <si>
    <t>10.1</t>
  </si>
  <si>
    <t>10.2</t>
  </si>
  <si>
    <t>10.3</t>
  </si>
  <si>
    <t>10.4</t>
  </si>
  <si>
    <t xml:space="preserve">Description </t>
  </si>
  <si>
    <t xml:space="preserve">Unité </t>
  </si>
  <si>
    <t xml:space="preserve">Prix unitaire </t>
  </si>
  <si>
    <t xml:space="preserve">Prix total </t>
  </si>
  <si>
    <t>ciment 32,5</t>
  </si>
  <si>
    <t>T</t>
  </si>
  <si>
    <t>Gravier</t>
  </si>
  <si>
    <t xml:space="preserve">sable </t>
  </si>
  <si>
    <t>fer 10</t>
  </si>
  <si>
    <t>p(100kg)</t>
  </si>
  <si>
    <t>fer 8</t>
  </si>
  <si>
    <t>fer 6</t>
  </si>
  <si>
    <t>p(60kg)</t>
  </si>
  <si>
    <t xml:space="preserve">fil d'attache </t>
  </si>
  <si>
    <t xml:space="preserve">kg </t>
  </si>
  <si>
    <t>briques creuses</t>
  </si>
  <si>
    <t xml:space="preserve">peinture à eau </t>
  </si>
  <si>
    <t xml:space="preserve">peinture àl' huile </t>
  </si>
  <si>
    <t>Câbles de tension</t>
  </si>
  <si>
    <t>Tendeurs galvanisés</t>
  </si>
  <si>
    <t>Grillage galvanisé
&gt; &gt; Rouleaux de 25 ml x 2 ml</t>
  </si>
  <si>
    <t>m</t>
  </si>
  <si>
    <t>Carreaux faïences</t>
  </si>
  <si>
    <t>Cadre bois et toile tendue au droit des petites ouvertures .</t>
  </si>
  <si>
    <t xml:space="preserve">main d'œuvre batiment  y/c peinture et carreaulage </t>
  </si>
  <si>
    <t>Main d'œuvre( eléctricité et plomberie )</t>
  </si>
  <si>
    <t xml:space="preserve">Main d'œuvre (sanitaires y/c peinture et carreaulage </t>
  </si>
  <si>
    <t>briques hourdis (16*20*60)</t>
  </si>
  <si>
    <t>briques pleines (20*20*40)</t>
  </si>
  <si>
    <t>main d'ouvre clotures (en grillage )</t>
  </si>
  <si>
    <t>10.5</t>
  </si>
  <si>
    <t>9.6</t>
  </si>
  <si>
    <t>9.7</t>
  </si>
  <si>
    <t xml:space="preserve">Révision des lames persienne des fenêtres métallique en mettant des croches Y/C la peinture </t>
  </si>
  <si>
    <t>Traitement des fissures (ouverture et rebouchage par mortier de ciment)</t>
  </si>
  <si>
    <t xml:space="preserve">Nous recommandons une installation encastré qui passe par les murs pour ne pas déranger le carreau sol (voir plan électricité) </t>
  </si>
  <si>
    <t>Gaine tube orange</t>
  </si>
  <si>
    <t>Câble électrique 1.5 trois fil avec terre</t>
  </si>
  <si>
    <t>Câble électrique 2.5 trois fil avec terre</t>
  </si>
  <si>
    <t>Interrupteur encastré SA blanc</t>
  </si>
  <si>
    <t>Prise électrique 16A 2P+T</t>
  </si>
  <si>
    <t>Coffret modulaire 2 rangées</t>
  </si>
  <si>
    <t>Modulaire 16A</t>
  </si>
  <si>
    <t>DDR 40A - 30 mA</t>
  </si>
  <si>
    <t xml:space="preserve">Reglette </t>
  </si>
  <si>
    <t>5.4</t>
  </si>
  <si>
    <t>5.5</t>
  </si>
  <si>
    <t>Peinture</t>
  </si>
  <si>
    <r>
      <t>Intérieur</t>
    </r>
    <r>
      <rPr>
        <sz val="12"/>
        <color rgb="FF000000"/>
        <rFont val="Calibri"/>
        <family val="2"/>
        <scheme val="minor"/>
      </rPr>
      <t xml:space="preserve"> : Peinture à l’eau </t>
    </r>
  </si>
  <si>
    <r>
      <t>Extérieur :</t>
    </r>
    <r>
      <rPr>
        <sz val="12"/>
        <color rgb="FF000000"/>
        <rFont val="Calibri"/>
        <family val="2"/>
        <scheme val="minor"/>
      </rPr>
      <t>Peinture à eau  sur façade principale</t>
    </r>
  </si>
  <si>
    <r>
      <t xml:space="preserve">Extérieur : </t>
    </r>
    <r>
      <rPr>
        <sz val="12"/>
        <color rgb="FF000000"/>
        <rFont val="Calibri"/>
        <family val="2"/>
        <scheme val="minor"/>
      </rPr>
      <t>enduit tyrolienne</t>
    </r>
  </si>
  <si>
    <r>
      <t>Sous plafond :</t>
    </r>
    <r>
      <rPr>
        <sz val="12"/>
        <color rgb="FF000000"/>
        <rFont val="Calibri"/>
        <family val="2"/>
        <scheme val="minor"/>
      </rPr>
      <t xml:space="preserve"> Peinture à l’eau</t>
    </r>
  </si>
  <si>
    <t xml:space="preserve"> Fourniture et pose  d’extincteurs</t>
  </si>
  <si>
    <t xml:space="preserve">enduit  tyrolienne </t>
  </si>
  <si>
    <t>     Grande porte de 4 x2m (portail véhicules Cadre : tube 80x40x3 avec tôle conteneur 12 mm).</t>
  </si>
  <si>
    <t>petite porte de 1x 2 m (portail piéton Cadre f: tube 80x40x3 avec  tôle conteneur 12 mm)</t>
  </si>
  <si>
    <t xml:space="preserve">TOTAL CLOTURE </t>
  </si>
  <si>
    <t xml:space="preserve">A.   </t>
  </si>
  <si>
    <t>FF</t>
  </si>
  <si>
    <t>Réalisation de la forme de pente (2%) dosée à 300kg/m3</t>
  </si>
  <si>
    <t>Constructions d’autres rampes en béton armé dosé à 350 kg /m3</t>
  </si>
  <si>
    <t xml:space="preserve">Remblais contre rampe et autour du bâtiment </t>
  </si>
  <si>
    <t xml:space="preserve">fourniture et pose  des serrures </t>
  </si>
  <si>
    <t>9.8</t>
  </si>
  <si>
    <t>9.9</t>
  </si>
  <si>
    <t>10.6</t>
  </si>
  <si>
    <t xml:space="preserve">Démolition, compactage </t>
  </si>
  <si>
    <t xml:space="preserve">reprise des dallages  de 10 cm d'épaisseur </t>
  </si>
  <si>
    <t xml:space="preserve">Fourniture et  Pose carreaux sols </t>
  </si>
  <si>
    <t xml:space="preserve">Fourniture et  Pose carreaux faiences hauteur 1,5 m </t>
  </si>
  <si>
    <t xml:space="preserve">TOTAL TOILETTES  </t>
  </si>
  <si>
    <t>Débroussaillage et nettoyage terrain sur 15 cm</t>
  </si>
  <si>
    <t>Fouilles en trou ou en tranchée</t>
  </si>
  <si>
    <t>Béton de propreté e : 5 cm (Mise en œuvre d’une couche de béton de propreté avec Ciment Portland de type CPJ-CEM II/A 32,5, coulage avec moyens manuels, de 5 cm d'épaisseur.)</t>
  </si>
  <si>
    <t>Semelles isolées BA mur</t>
  </si>
  <si>
    <t>Remblais à l'arrière des parois</t>
  </si>
  <si>
    <t>Chaînage bas BA mur 15 x 15 cm</t>
  </si>
  <si>
    <t>Mur Fondation Briques pleines e: 15</t>
  </si>
  <si>
    <t>Mouvements de terres</t>
  </si>
  <si>
    <t>Fondation</t>
  </si>
  <si>
    <t xml:space="preserve">Elevation </t>
  </si>
  <si>
    <t>Cloisons Briques creuses Béton e : 15 cm à revêtir</t>
  </si>
  <si>
    <t>Poteau BA élévation</t>
  </si>
  <si>
    <t>Enduit tricouche ciment finition tyrolienne : réalisation d'un revêtement continu de mortier de ciment, d’environ 30 mm d'épaisseur, appliqué en 3 couches du haut vers le bas, sur maçonnerie terre de type BBSC ; finition superficielle tyrolienne teintée dans la masse + talochage partiel. Y compris tableaux de baies dont les menuiseries sont posées au nu intérieur des murs, avec couche de finition talochée en attente peinture. Toutes les arrêtes visibles des baies sont préalablement taillées en biseau afin de réduire les arrêtes cassantes et de permettre une meilleure accroche de l’enduit.  
Couche 1 : Gobetis semi-liquide 5 mm / projetée sur le mur / sable mélangé 0-2 mm / dosage ciment 500kg/m3
Couche 2 : Corps de charge 20 mm / appliquée à la taloche / sable mélangé 0-2 mm / dosage ciment 400kg/m3
Couche 3 : Tyrolienne de finition 5 mm / projetée sur le mur / sable mélangé 0-2 mm / dosage 300kg/m3</t>
  </si>
  <si>
    <t>I</t>
  </si>
  <si>
    <t>3.3</t>
  </si>
  <si>
    <t>3.4</t>
  </si>
  <si>
    <t>3.5</t>
  </si>
  <si>
    <t>2.4</t>
  </si>
  <si>
    <t>2.5</t>
  </si>
  <si>
    <t>Batiment pricipal(  réhqbilitation)</t>
  </si>
  <si>
    <t>B.</t>
  </si>
  <si>
    <t>Toilette ( réhabilitation )</t>
  </si>
  <si>
    <t>C.</t>
  </si>
  <si>
    <t>Clotures (construction)</t>
  </si>
  <si>
    <t xml:space="preserve">Devis estimatif de la réhabilitation et de la construction du centre protection de Dafor  </t>
  </si>
  <si>
    <t xml:space="preserve">centre de protection de Dafor  </t>
  </si>
  <si>
    <t>Décapage de la couche de forme de pente existante</t>
  </si>
  <si>
    <t>Fourniture et Pose d’une nouvelle couche d’étanchéité (batiment et toilette)</t>
  </si>
  <si>
    <t xml:space="preserve">Peinture à l’huile sur les ouvrages en acier  fenêtres </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</si>
</sst>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1"/>
      <color theme="1"/>
      <name val="Calibri"/>
      <family val="2"/>
      <scheme val="minor"/>
    </font>
    <font>
      <sz val="12"/>
      <color rgb="FF000000"/>
      <name val="Calibri"/>
      <family val="2"/>
      <scheme val="minor"/>
    </font>
    <font>
      <b/>
      <sz val="12"/>
      <color rgb="FF000000"/>
      <name val="Calibri"/>
      <family val="2"/>
      <scheme val="minor"/>
    </font>
    <font>
      <b/>
      <sz val="16"/>
      <color theme="1"/>
      <name val="Calibri"/>
      <family val="2"/>
      <scheme val="minor"/>
    </font>
    <font>
      <sz val="11"/>
      <color rgb="FFFF0000"/>
      <name val="Calibri"/>
      <family val="2"/>
      <scheme val="minor"/>
    </font>
    <font>
      <sz val="8"/>
      <name val="Calibri"/>
      <family val="2"/>
      <scheme val="minor"/>
    </font>
    <font>
      <b/>
      <sz val="12"/>
      <name val="Calibri"/>
      <family val="2"/>
      <scheme val="minor"/>
    </font>
    <font>
      <sz val="12"/>
      <name val="Calibri"/>
      <family val="2"/>
      <scheme val="minor"/>
    </font>
    <font>
      <b/>
      <sz val="12"/>
      <color theme="1"/>
      <name val="Calibri"/>
      <family val="2"/>
      <scheme val="minor"/>
    </font>
    <font>
      <sz val="12"/>
      <color theme="1"/>
      <name val="Calibri"/>
      <family val="2"/>
      <scheme val="minor"/>
    </font>
    <font>
      <b/>
      <sz val="16"/>
      <color rgb="FF000000"/>
      <name val="Calibri"/>
      <family val="2"/>
      <scheme val="minor"/>
    </font>
    <font>
      <sz val="14"/>
      <color theme="1"/>
      <name val="Calibri"/>
      <family val="2"/>
      <scheme val="minor"/>
    </font>
    <font>
      <b/>
      <sz val="20"/>
      <color theme="1"/>
      <name val="Calibri"/>
      <family val="2"/>
      <scheme val="minor"/>
    </font>
    <font>
      <b/>
      <sz val="16"/>
      <color rgb="FF0D0D0D"/>
      <name val="Calibri"/>
      <family val="2"/>
      <scheme val="minor"/>
    </font>
    <font>
      <b/>
      <sz val="14"/>
      <color rgb="FF000000"/>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66">
    <xf numFmtId="0" fontId="0" fillId="0" borderId="0" xfId="0"/>
    <xf numFmtId="0" fontId="2" fillId="0" borderId="1" xfId="0" applyFont="1" applyBorder="1" applyAlignment="1">
      <alignment vertical="center" wrapText="1"/>
    </xf>
    <xf numFmtId="0" fontId="5" fillId="0" borderId="0" xfId="0" applyFont="1" applyAlignment="1">
      <alignment vertical="center" wrapText="1"/>
    </xf>
    <xf numFmtId="0" fontId="0" fillId="0" borderId="1" xfId="0" applyBorder="1" applyAlignment="1">
      <alignment vertical="center"/>
    </xf>
    <xf numFmtId="2" fontId="0" fillId="0" borderId="1" xfId="0" applyNumberFormat="1" applyBorder="1" applyAlignment="1">
      <alignment vertical="center"/>
    </xf>
    <xf numFmtId="0" fontId="0" fillId="0" borderId="1" xfId="0" applyBorder="1" applyAlignment="1">
      <alignment vertical="center" wrapText="1"/>
    </xf>
    <xf numFmtId="0" fontId="0" fillId="0" borderId="1" xfId="0" applyBorder="1"/>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8" fillId="2" borderId="1" xfId="0" applyFont="1" applyFill="1" applyBorder="1" applyAlignment="1">
      <alignment vertical="center" wrapText="1"/>
    </xf>
    <xf numFmtId="0" fontId="7" fillId="2" borderId="1" xfId="0" applyFont="1" applyFill="1" applyBorder="1" applyAlignment="1">
      <alignment vertical="center" wrapText="1"/>
    </xf>
    <xf numFmtId="2" fontId="2" fillId="0" borderId="1" xfId="0" applyNumberFormat="1" applyFont="1" applyBorder="1" applyAlignment="1">
      <alignment horizontal="center" vertical="center" wrapText="1"/>
    </xf>
    <xf numFmtId="2" fontId="0" fillId="0" borderId="5" xfId="0" applyNumberFormat="1" applyBorder="1" applyAlignment="1">
      <alignment vertical="center"/>
    </xf>
    <xf numFmtId="0" fontId="8" fillId="2" borderId="1" xfId="0" applyFont="1" applyFill="1" applyBorder="1" applyAlignment="1">
      <alignment vertical="center"/>
    </xf>
    <xf numFmtId="0" fontId="0" fillId="0" borderId="1" xfId="0" applyFill="1" applyBorder="1"/>
    <xf numFmtId="0" fontId="2" fillId="0" borderId="1" xfId="0" applyFont="1" applyBorder="1" applyAlignment="1">
      <alignment vertical="center"/>
    </xf>
    <xf numFmtId="0" fontId="0" fillId="0" borderId="1" xfId="0" applyFill="1" applyBorder="1" applyAlignment="1">
      <alignment vertical="center"/>
    </xf>
    <xf numFmtId="0" fontId="2" fillId="0" borderId="1" xfId="0" applyFont="1" applyFill="1" applyBorder="1" applyAlignment="1">
      <alignment vertical="center" wrapText="1"/>
    </xf>
    <xf numFmtId="2" fontId="0" fillId="0" borderId="1" xfId="0" applyNumberFormat="1" applyBorder="1"/>
    <xf numFmtId="0" fontId="3" fillId="0" borderId="1" xfId="0" applyFont="1" applyBorder="1" applyAlignment="1">
      <alignment vertical="center"/>
    </xf>
    <xf numFmtId="2" fontId="1" fillId="0" borderId="1" xfId="0" applyNumberFormat="1" applyFont="1" applyBorder="1"/>
    <xf numFmtId="0" fontId="8" fillId="2" borderId="1" xfId="0" applyFont="1" applyFill="1" applyBorder="1" applyAlignment="1">
      <alignment horizontal="center" vertical="center" wrapText="1"/>
    </xf>
    <xf numFmtId="0" fontId="10" fillId="0" borderId="1" xfId="0" applyFont="1" applyBorder="1" applyAlignment="1">
      <alignment vertical="center"/>
    </xf>
    <xf numFmtId="2" fontId="10" fillId="0" borderId="1" xfId="0" applyNumberFormat="1" applyFont="1" applyBorder="1" applyAlignment="1">
      <alignment vertical="center"/>
    </xf>
    <xf numFmtId="0" fontId="10" fillId="0" borderId="1" xfId="0" applyFont="1" applyBorder="1" applyAlignment="1">
      <alignment vertical="center" wrapText="1"/>
    </xf>
    <xf numFmtId="0" fontId="10" fillId="2" borderId="1" xfId="0" applyFont="1" applyFill="1" applyBorder="1" applyAlignment="1">
      <alignment vertical="center" wrapText="1"/>
    </xf>
    <xf numFmtId="0" fontId="10" fillId="0" borderId="1" xfId="0" applyFont="1" applyBorder="1" applyAlignment="1">
      <alignment horizontal="center" vertical="center"/>
    </xf>
    <xf numFmtId="0" fontId="12" fillId="0" borderId="1" xfId="0" applyFont="1" applyBorder="1" applyAlignment="1">
      <alignment horizontal="left" vertical="center" wrapText="1"/>
    </xf>
    <xf numFmtId="0" fontId="13" fillId="0" borderId="0" xfId="0" applyFont="1" applyBorder="1" applyAlignment="1">
      <alignment vertical="center"/>
    </xf>
    <xf numFmtId="2" fontId="9" fillId="0" borderId="1" xfId="0" applyNumberFormat="1" applyFont="1" applyBorder="1" applyAlignment="1">
      <alignment vertical="center"/>
    </xf>
    <xf numFmtId="0" fontId="8" fillId="2" borderId="1" xfId="0" applyFont="1" applyFill="1" applyBorder="1" applyAlignment="1">
      <alignment horizontal="left" vertical="center" wrapText="1"/>
    </xf>
    <xf numFmtId="2" fontId="2" fillId="0" borderId="1" xfId="0" applyNumberFormat="1" applyFont="1" applyBorder="1" applyAlignment="1">
      <alignment horizontal="right" vertical="center" wrapText="1"/>
    </xf>
    <xf numFmtId="0" fontId="11" fillId="2" borderId="1" xfId="0" applyFont="1" applyFill="1" applyBorder="1" applyAlignment="1">
      <alignment horizontal="center" vertical="center" wrapText="1"/>
    </xf>
    <xf numFmtId="0" fontId="11" fillId="0" borderId="1" xfId="0" applyFont="1" applyBorder="1" applyAlignment="1">
      <alignment vertical="center" wrapText="1"/>
    </xf>
    <xf numFmtId="0" fontId="4" fillId="0" borderId="1" xfId="0" applyFont="1" applyBorder="1" applyAlignment="1">
      <alignment horizontal="center" vertical="center" wrapText="1"/>
    </xf>
    <xf numFmtId="0" fontId="9"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0" fillId="0" borderId="0" xfId="0" applyFont="1" applyAlignment="1">
      <alignment vertical="center"/>
    </xf>
    <xf numFmtId="0" fontId="0" fillId="0" borderId="1" xfId="0" applyFont="1" applyBorder="1" applyAlignment="1">
      <alignment horizontal="center" vertical="center"/>
    </xf>
    <xf numFmtId="0" fontId="0" fillId="0" borderId="0" xfId="0" applyFont="1" applyAlignment="1">
      <alignment vertical="center" wrapText="1"/>
    </xf>
    <xf numFmtId="0" fontId="0" fillId="0" borderId="0" xfId="0" applyFont="1" applyAlignment="1">
      <alignment horizontal="center" vertical="center"/>
    </xf>
    <xf numFmtId="0" fontId="9" fillId="0" borderId="1" xfId="0" applyFont="1" applyBorder="1" applyAlignment="1">
      <alignment vertical="center"/>
    </xf>
    <xf numFmtId="0" fontId="15" fillId="2" borderId="1" xfId="0" applyFont="1" applyFill="1" applyBorder="1" applyAlignment="1">
      <alignment vertical="center" wrapText="1"/>
    </xf>
    <xf numFmtId="0" fontId="3" fillId="0" borderId="1" xfId="0" applyFont="1" applyBorder="1" applyAlignment="1">
      <alignment horizontal="center" vertical="center"/>
    </xf>
    <xf numFmtId="0" fontId="2" fillId="0" borderId="1" xfId="0" applyFont="1" applyBorder="1" applyAlignment="1">
      <alignment horizontal="left" vertical="center"/>
    </xf>
    <xf numFmtId="49" fontId="10" fillId="0" borderId="1" xfId="0" applyNumberFormat="1" applyFont="1" applyBorder="1" applyAlignment="1">
      <alignment vertical="center" wrapText="1"/>
    </xf>
    <xf numFmtId="49" fontId="9" fillId="0" borderId="1" xfId="0" applyNumberFormat="1" applyFont="1" applyBorder="1" applyAlignment="1">
      <alignment vertical="center" wrapText="1"/>
    </xf>
    <xf numFmtId="49" fontId="10" fillId="0" borderId="1" xfId="0" applyNumberFormat="1" applyFont="1" applyBorder="1" applyAlignment="1">
      <alignment vertical="center"/>
    </xf>
    <xf numFmtId="0" fontId="1" fillId="0" borderId="1" xfId="0" applyFont="1" applyBorder="1" applyAlignment="1">
      <alignment vertical="center"/>
    </xf>
    <xf numFmtId="0" fontId="5" fillId="0" borderId="0" xfId="0" applyFont="1" applyAlignment="1">
      <alignment horizontal="center" wrapText="1"/>
    </xf>
    <xf numFmtId="0" fontId="9" fillId="0" borderId="1" xfId="0" applyFont="1" applyBorder="1" applyAlignment="1">
      <alignment horizontal="center" vertical="center"/>
    </xf>
    <xf numFmtId="0" fontId="4" fillId="0" borderId="1" xfId="0" applyFont="1" applyBorder="1" applyAlignment="1">
      <alignment horizontal="left" vertical="center"/>
    </xf>
    <xf numFmtId="0" fontId="14" fillId="0" borderId="1" xfId="0" applyFont="1" applyBorder="1" applyAlignment="1">
      <alignment horizontal="center" vertical="center"/>
    </xf>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Font="1" applyBorder="1" applyAlignment="1">
      <alignmen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1" xfId="0" applyBorder="1" applyAlignment="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2:H111"/>
  <sheetViews>
    <sheetView zoomScale="78" zoomScaleNormal="78" workbookViewId="0">
      <selection activeCell="B58" sqref="B58"/>
    </sheetView>
  </sheetViews>
  <sheetFormatPr baseColWidth="10" defaultColWidth="10.85546875" defaultRowHeight="15" x14ac:dyDescent="0.25"/>
  <cols>
    <col min="1" max="1" width="6.85546875" style="40" customWidth="1"/>
    <col min="2" max="2" width="58.140625" style="42" customWidth="1"/>
    <col min="3" max="3" width="8.85546875" style="43" customWidth="1"/>
    <col min="4" max="4" width="10.85546875" style="43"/>
    <col min="5" max="5" width="13.140625" style="40" customWidth="1"/>
    <col min="6" max="6" width="13.28515625" style="40" customWidth="1"/>
    <col min="7" max="7" width="21.42578125" style="40" customWidth="1"/>
    <col min="8" max="8" width="38.42578125" style="2" customWidth="1"/>
    <col min="9" max="9" width="11.42578125" style="40" customWidth="1"/>
    <col min="10" max="16384" width="10.85546875" style="40"/>
  </cols>
  <sheetData>
    <row r="2" spans="1:7" ht="30" customHeight="1" x14ac:dyDescent="0.25">
      <c r="A2" s="55" t="s">
        <v>138</v>
      </c>
      <c r="B2" s="55"/>
      <c r="C2" s="55"/>
      <c r="D2" s="55"/>
      <c r="E2" s="55"/>
      <c r="F2" s="55"/>
    </row>
    <row r="3" spans="1:7" ht="20.100000000000001" customHeight="1" x14ac:dyDescent="0.25">
      <c r="A3" s="37" t="s">
        <v>127</v>
      </c>
      <c r="B3" s="54" t="s">
        <v>139</v>
      </c>
      <c r="C3" s="54"/>
      <c r="D3" s="54"/>
      <c r="E3" s="54"/>
      <c r="F3" s="54"/>
      <c r="G3" s="28"/>
    </row>
    <row r="4" spans="1:7" ht="15.75" x14ac:dyDescent="0.25">
      <c r="A4" s="37" t="s">
        <v>100</v>
      </c>
      <c r="B4" s="36" t="s">
        <v>133</v>
      </c>
      <c r="C4" s="35" t="s">
        <v>1</v>
      </c>
      <c r="D4" s="35" t="s">
        <v>2</v>
      </c>
      <c r="E4" s="35" t="s">
        <v>3</v>
      </c>
      <c r="F4" s="35" t="s">
        <v>4</v>
      </c>
    </row>
    <row r="5" spans="1:7" ht="21.95" customHeight="1" x14ac:dyDescent="0.25">
      <c r="A5" s="37">
        <v>1</v>
      </c>
      <c r="B5" s="15" t="s">
        <v>140</v>
      </c>
      <c r="C5" s="7" t="s">
        <v>101</v>
      </c>
      <c r="D5" s="7">
        <v>1</v>
      </c>
      <c r="E5" s="31"/>
      <c r="F5" s="23"/>
    </row>
    <row r="6" spans="1:7" ht="19.5" customHeight="1" x14ac:dyDescent="0.25">
      <c r="A6" s="37">
        <v>2</v>
      </c>
      <c r="B6" s="15" t="s">
        <v>102</v>
      </c>
      <c r="C6" s="7" t="s">
        <v>18</v>
      </c>
      <c r="D6" s="7">
        <v>9.7899999999999991</v>
      </c>
      <c r="E6" s="31"/>
      <c r="F6" s="23"/>
    </row>
    <row r="7" spans="1:7" ht="36" customHeight="1" x14ac:dyDescent="0.25">
      <c r="A7" s="37">
        <v>3</v>
      </c>
      <c r="B7" s="1" t="s">
        <v>141</v>
      </c>
      <c r="C7" s="7" t="s">
        <v>8</v>
      </c>
      <c r="D7" s="7">
        <v>190</v>
      </c>
      <c r="E7" s="31"/>
      <c r="F7" s="23"/>
    </row>
    <row r="8" spans="1:7" ht="31.5" x14ac:dyDescent="0.25">
      <c r="A8" s="37">
        <v>4</v>
      </c>
      <c r="B8" s="1" t="s">
        <v>76</v>
      </c>
      <c r="C8" s="7" t="s">
        <v>7</v>
      </c>
      <c r="D8" s="7">
        <v>15</v>
      </c>
      <c r="E8" s="31"/>
      <c r="F8" s="23"/>
    </row>
    <row r="9" spans="1:7" ht="15.75" x14ac:dyDescent="0.25">
      <c r="A9" s="37">
        <v>5</v>
      </c>
      <c r="B9" s="15" t="s">
        <v>77</v>
      </c>
      <c r="C9" s="7" t="s">
        <v>14</v>
      </c>
      <c r="D9" s="7">
        <v>1</v>
      </c>
      <c r="E9" s="31"/>
      <c r="F9" s="23"/>
    </row>
    <row r="10" spans="1:7" ht="15.75" x14ac:dyDescent="0.25">
      <c r="A10" s="37">
        <v>6</v>
      </c>
      <c r="B10" s="15" t="s">
        <v>103</v>
      </c>
      <c r="C10" s="7" t="s">
        <v>14</v>
      </c>
      <c r="D10" s="7">
        <v>3</v>
      </c>
      <c r="E10" s="31"/>
      <c r="F10" s="23"/>
    </row>
    <row r="11" spans="1:7" ht="15.75" x14ac:dyDescent="0.25">
      <c r="A11" s="37">
        <v>7</v>
      </c>
      <c r="B11" s="15" t="s">
        <v>104</v>
      </c>
      <c r="C11" s="7" t="s">
        <v>14</v>
      </c>
      <c r="D11" s="7">
        <v>1</v>
      </c>
      <c r="E11" s="31"/>
      <c r="F11" s="23"/>
    </row>
    <row r="12" spans="1:7" ht="15.75" x14ac:dyDescent="0.25">
      <c r="A12" s="37">
        <v>8</v>
      </c>
      <c r="B12" s="15" t="s">
        <v>105</v>
      </c>
      <c r="C12" s="7" t="s">
        <v>7</v>
      </c>
      <c r="D12" s="7">
        <v>3</v>
      </c>
      <c r="E12" s="31"/>
      <c r="F12" s="23"/>
    </row>
    <row r="13" spans="1:7" ht="34.5" customHeight="1" x14ac:dyDescent="0.25">
      <c r="A13" s="26">
        <v>9</v>
      </c>
      <c r="B13" s="59" t="s">
        <v>78</v>
      </c>
      <c r="C13" s="60"/>
      <c r="D13" s="60"/>
      <c r="E13" s="60"/>
      <c r="F13" s="61"/>
    </row>
    <row r="14" spans="1:7" ht="15.75" x14ac:dyDescent="0.25">
      <c r="A14" s="26" t="s">
        <v>29</v>
      </c>
      <c r="B14" s="1" t="s">
        <v>79</v>
      </c>
      <c r="C14" s="26" t="s">
        <v>7</v>
      </c>
      <c r="D14" s="26">
        <v>230</v>
      </c>
      <c r="E14" s="23"/>
      <c r="F14" s="23"/>
    </row>
    <row r="15" spans="1:7" ht="15.75" x14ac:dyDescent="0.25">
      <c r="A15" s="26" t="s">
        <v>32</v>
      </c>
      <c r="B15" s="1" t="s">
        <v>80</v>
      </c>
      <c r="C15" s="26" t="s">
        <v>7</v>
      </c>
      <c r="D15" s="26">
        <v>115</v>
      </c>
      <c r="E15" s="23"/>
      <c r="F15" s="23"/>
    </row>
    <row r="16" spans="1:7" ht="15.75" x14ac:dyDescent="0.25">
      <c r="A16" s="26" t="s">
        <v>33</v>
      </c>
      <c r="B16" s="1" t="s">
        <v>81</v>
      </c>
      <c r="C16" s="26" t="s">
        <v>7</v>
      </c>
      <c r="D16" s="26">
        <v>115</v>
      </c>
      <c r="E16" s="23"/>
      <c r="F16" s="23"/>
    </row>
    <row r="17" spans="1:6" ht="15.75" x14ac:dyDescent="0.25">
      <c r="A17" s="26" t="s">
        <v>31</v>
      </c>
      <c r="B17" s="1" t="s">
        <v>87</v>
      </c>
      <c r="C17" s="26" t="s">
        <v>7</v>
      </c>
      <c r="D17" s="26">
        <v>9</v>
      </c>
      <c r="E17" s="23"/>
      <c r="F17" s="23"/>
    </row>
    <row r="18" spans="1:6" ht="15.75" x14ac:dyDescent="0.25">
      <c r="A18" s="26" t="s">
        <v>30</v>
      </c>
      <c r="B18" s="1" t="s">
        <v>82</v>
      </c>
      <c r="C18" s="26" t="s">
        <v>7</v>
      </c>
      <c r="D18" s="26">
        <v>9</v>
      </c>
      <c r="E18" s="23"/>
      <c r="F18" s="23"/>
    </row>
    <row r="19" spans="1:6" ht="15.75" x14ac:dyDescent="0.25">
      <c r="A19" s="26" t="s">
        <v>74</v>
      </c>
      <c r="B19" s="1" t="s">
        <v>83</v>
      </c>
      <c r="C19" s="26" t="s">
        <v>7</v>
      </c>
      <c r="D19" s="26">
        <v>9</v>
      </c>
      <c r="E19" s="23"/>
      <c r="F19" s="23"/>
    </row>
    <row r="20" spans="1:6" ht="15.75" x14ac:dyDescent="0.25">
      <c r="A20" s="26" t="s">
        <v>75</v>
      </c>
      <c r="B20" s="1" t="s">
        <v>84</v>
      </c>
      <c r="C20" s="26" t="s">
        <v>7</v>
      </c>
      <c r="D20" s="26">
        <v>1</v>
      </c>
      <c r="E20" s="23"/>
      <c r="F20" s="23"/>
    </row>
    <row r="21" spans="1:6" ht="18.75" x14ac:dyDescent="0.25">
      <c r="A21" s="26" t="s">
        <v>106</v>
      </c>
      <c r="B21" s="27" t="s">
        <v>86</v>
      </c>
      <c r="C21" s="26" t="s">
        <v>7</v>
      </c>
      <c r="D21" s="26">
        <v>1</v>
      </c>
      <c r="E21" s="23"/>
      <c r="F21" s="23"/>
    </row>
    <row r="22" spans="1:6" ht="15.75" x14ac:dyDescent="0.25">
      <c r="A22" s="26" t="s">
        <v>107</v>
      </c>
      <c r="B22" s="1" t="s">
        <v>85</v>
      </c>
      <c r="C22" s="26" t="s">
        <v>7</v>
      </c>
      <c r="D22" s="26">
        <v>4</v>
      </c>
      <c r="E22" s="23"/>
      <c r="F22" s="23"/>
    </row>
    <row r="23" spans="1:6" ht="15.75" x14ac:dyDescent="0.25">
      <c r="A23" s="26">
        <v>10</v>
      </c>
      <c r="B23" s="19" t="s">
        <v>90</v>
      </c>
      <c r="C23" s="46"/>
      <c r="D23" s="46"/>
      <c r="E23" s="19"/>
      <c r="F23" s="19"/>
    </row>
    <row r="24" spans="1:6" ht="15.75" x14ac:dyDescent="0.25">
      <c r="A24" s="26" t="s">
        <v>39</v>
      </c>
      <c r="B24" s="19" t="s">
        <v>91</v>
      </c>
      <c r="C24" s="26" t="s">
        <v>8</v>
      </c>
      <c r="D24" s="26">
        <v>270</v>
      </c>
      <c r="E24" s="23"/>
      <c r="F24" s="23"/>
    </row>
    <row r="25" spans="1:6" ht="15.75" x14ac:dyDescent="0.25">
      <c r="A25" s="26" t="s">
        <v>40</v>
      </c>
      <c r="B25" s="19" t="s">
        <v>92</v>
      </c>
      <c r="C25" s="26" t="s">
        <v>8</v>
      </c>
      <c r="D25" s="26">
        <v>90</v>
      </c>
      <c r="E25" s="23"/>
      <c r="F25" s="23"/>
    </row>
    <row r="26" spans="1:6" ht="15.75" x14ac:dyDescent="0.25">
      <c r="A26" s="26" t="s">
        <v>41</v>
      </c>
      <c r="B26" s="19" t="s">
        <v>93</v>
      </c>
      <c r="C26" s="26" t="s">
        <v>8</v>
      </c>
      <c r="D26" s="26">
        <v>160</v>
      </c>
      <c r="E26" s="23"/>
      <c r="F26" s="23"/>
    </row>
    <row r="27" spans="1:6" ht="15.75" x14ac:dyDescent="0.25">
      <c r="A27" s="26" t="s">
        <v>42</v>
      </c>
      <c r="B27" s="47" t="s">
        <v>142</v>
      </c>
      <c r="C27" s="26" t="s">
        <v>14</v>
      </c>
      <c r="D27" s="26">
        <v>1</v>
      </c>
      <c r="E27" s="23"/>
      <c r="F27" s="23"/>
    </row>
    <row r="28" spans="1:6" ht="15.75" x14ac:dyDescent="0.25">
      <c r="A28" s="26" t="s">
        <v>73</v>
      </c>
      <c r="B28" s="19" t="s">
        <v>94</v>
      </c>
      <c r="C28" s="26" t="s">
        <v>8</v>
      </c>
      <c r="D28" s="26">
        <v>216</v>
      </c>
      <c r="E28" s="23"/>
      <c r="F28" s="23"/>
    </row>
    <row r="29" spans="1:6" ht="15.75" x14ac:dyDescent="0.25">
      <c r="A29" s="26" t="s">
        <v>108</v>
      </c>
      <c r="B29" s="15" t="s">
        <v>95</v>
      </c>
      <c r="C29" s="26" t="s">
        <v>7</v>
      </c>
      <c r="D29" s="26">
        <v>2</v>
      </c>
      <c r="E29" s="23"/>
      <c r="F29" s="23"/>
    </row>
    <row r="30" spans="1:6" ht="15.75" x14ac:dyDescent="0.25">
      <c r="A30" s="53" t="s">
        <v>23</v>
      </c>
      <c r="B30" s="53"/>
      <c r="C30" s="53"/>
      <c r="D30" s="53"/>
      <c r="E30" s="53"/>
      <c r="F30" s="29">
        <f>SUM(F5:F29)</f>
        <v>0</v>
      </c>
    </row>
    <row r="31" spans="1:6" ht="21" customHeight="1" x14ac:dyDescent="0.25">
      <c r="A31" s="34" t="s">
        <v>134</v>
      </c>
      <c r="B31" s="33" t="s">
        <v>135</v>
      </c>
      <c r="C31" s="38"/>
      <c r="D31" s="38"/>
      <c r="E31" s="33"/>
      <c r="F31" s="33"/>
    </row>
    <row r="32" spans="1:6" ht="15.75" x14ac:dyDescent="0.25">
      <c r="A32" s="35" t="s">
        <v>5</v>
      </c>
      <c r="B32" s="44" t="s">
        <v>0</v>
      </c>
      <c r="C32" s="35" t="s">
        <v>1</v>
      </c>
      <c r="D32" s="35" t="s">
        <v>2</v>
      </c>
      <c r="E32" s="35" t="s">
        <v>3</v>
      </c>
      <c r="F32" s="35" t="s">
        <v>4</v>
      </c>
    </row>
    <row r="33" spans="1:6" ht="15.75" x14ac:dyDescent="0.25">
      <c r="A33" s="26">
        <v>1</v>
      </c>
      <c r="B33" s="15" t="s">
        <v>109</v>
      </c>
      <c r="C33" s="26" t="s">
        <v>14</v>
      </c>
      <c r="D33" s="26">
        <v>1</v>
      </c>
      <c r="E33" s="23"/>
      <c r="F33" s="23"/>
    </row>
    <row r="34" spans="1:6" ht="15.75" x14ac:dyDescent="0.25">
      <c r="A34" s="26">
        <v>2</v>
      </c>
      <c r="B34" s="15" t="s">
        <v>110</v>
      </c>
      <c r="C34" s="26" t="s">
        <v>18</v>
      </c>
      <c r="D34" s="26">
        <v>0.9</v>
      </c>
      <c r="E34" s="23"/>
      <c r="F34" s="23"/>
    </row>
    <row r="35" spans="1:6" ht="15.75" x14ac:dyDescent="0.25">
      <c r="A35" s="26">
        <v>3</v>
      </c>
      <c r="B35" s="15" t="s">
        <v>111</v>
      </c>
      <c r="C35" s="26" t="s">
        <v>8</v>
      </c>
      <c r="D35" s="26">
        <v>9</v>
      </c>
      <c r="E35" s="23"/>
      <c r="F35" s="23"/>
    </row>
    <row r="36" spans="1:6" ht="15.75" x14ac:dyDescent="0.25">
      <c r="A36" s="26">
        <v>4</v>
      </c>
      <c r="B36" s="15" t="s">
        <v>112</v>
      </c>
      <c r="C36" s="26" t="s">
        <v>8</v>
      </c>
      <c r="D36" s="26">
        <v>16</v>
      </c>
      <c r="E36" s="23"/>
      <c r="F36" s="23"/>
    </row>
    <row r="37" spans="1:6" ht="15.75" x14ac:dyDescent="0.25">
      <c r="A37" s="37">
        <v>5</v>
      </c>
      <c r="B37" s="10" t="s">
        <v>34</v>
      </c>
      <c r="C37" s="39"/>
      <c r="D37" s="39"/>
      <c r="E37" s="10"/>
      <c r="F37" s="10"/>
    </row>
    <row r="38" spans="1:6" ht="15.75" x14ac:dyDescent="0.25">
      <c r="A38" s="37" t="s">
        <v>26</v>
      </c>
      <c r="B38" s="30" t="s">
        <v>96</v>
      </c>
      <c r="C38" s="21" t="s">
        <v>8</v>
      </c>
      <c r="D38" s="21">
        <v>38.4</v>
      </c>
      <c r="E38" s="11"/>
      <c r="F38" s="23"/>
    </row>
    <row r="39" spans="1:6" ht="15.75" x14ac:dyDescent="0.25">
      <c r="A39" s="37" t="s">
        <v>27</v>
      </c>
      <c r="B39" s="24" t="s">
        <v>35</v>
      </c>
      <c r="C39" s="7" t="s">
        <v>8</v>
      </c>
      <c r="D39" s="7">
        <v>12</v>
      </c>
      <c r="E39" s="11"/>
      <c r="F39" s="23"/>
    </row>
    <row r="40" spans="1:6" ht="15.75" x14ac:dyDescent="0.25">
      <c r="A40" s="37" t="s">
        <v>28</v>
      </c>
      <c r="B40" s="25" t="s">
        <v>36</v>
      </c>
      <c r="C40" s="7" t="s">
        <v>8</v>
      </c>
      <c r="D40" s="7">
        <v>9</v>
      </c>
      <c r="E40" s="11"/>
      <c r="F40" s="23"/>
    </row>
    <row r="41" spans="1:6" ht="15.75" x14ac:dyDescent="0.25">
      <c r="A41" s="37" t="s">
        <v>88</v>
      </c>
      <c r="B41" s="25" t="s">
        <v>37</v>
      </c>
      <c r="C41" s="37" t="s">
        <v>14</v>
      </c>
      <c r="D41" s="37">
        <v>2</v>
      </c>
      <c r="E41" s="11"/>
      <c r="F41" s="23"/>
    </row>
    <row r="42" spans="1:6" ht="33.950000000000003" customHeight="1" x14ac:dyDescent="0.25">
      <c r="A42" s="37" t="s">
        <v>89</v>
      </c>
      <c r="B42" s="8" t="s">
        <v>38</v>
      </c>
      <c r="C42" s="37" t="s">
        <v>14</v>
      </c>
      <c r="D42" s="37">
        <v>2</v>
      </c>
      <c r="E42" s="11"/>
      <c r="F42" s="23"/>
    </row>
    <row r="43" spans="1:6" ht="15.75" x14ac:dyDescent="0.25">
      <c r="A43" s="57" t="s">
        <v>113</v>
      </c>
      <c r="B43" s="58"/>
      <c r="C43" s="58"/>
      <c r="D43" s="58"/>
      <c r="E43" s="58"/>
      <c r="F43" s="29">
        <f>SUM(F33:F42)</f>
        <v>0</v>
      </c>
    </row>
    <row r="44" spans="1:6" ht="21" customHeight="1" x14ac:dyDescent="0.25">
      <c r="A44" s="32" t="s">
        <v>136</v>
      </c>
      <c r="B44" s="45" t="s">
        <v>137</v>
      </c>
      <c r="C44" s="32"/>
      <c r="D44" s="32"/>
      <c r="E44" s="32"/>
      <c r="F44" s="32"/>
    </row>
    <row r="45" spans="1:6" ht="15.75" x14ac:dyDescent="0.25">
      <c r="A45" s="35" t="s">
        <v>5</v>
      </c>
      <c r="B45" s="44" t="s">
        <v>0</v>
      </c>
      <c r="C45" s="35" t="s">
        <v>1</v>
      </c>
      <c r="D45" s="35" t="s">
        <v>2</v>
      </c>
      <c r="E45" s="35" t="s">
        <v>3</v>
      </c>
      <c r="F45" s="35" t="s">
        <v>4</v>
      </c>
    </row>
    <row r="46" spans="1:6" ht="15.75" x14ac:dyDescent="0.25">
      <c r="A46" s="35">
        <v>1</v>
      </c>
      <c r="B46" s="44" t="s">
        <v>121</v>
      </c>
      <c r="C46" s="35"/>
      <c r="D46" s="35"/>
      <c r="E46" s="44"/>
      <c r="F46" s="22"/>
    </row>
    <row r="47" spans="1:6" ht="15.75" x14ac:dyDescent="0.25">
      <c r="A47" s="37" t="s">
        <v>17</v>
      </c>
      <c r="B47" s="48" t="s">
        <v>114</v>
      </c>
      <c r="C47" s="41" t="s">
        <v>101</v>
      </c>
      <c r="D47" s="41">
        <v>1</v>
      </c>
      <c r="E47" s="11"/>
      <c r="F47" s="23"/>
    </row>
    <row r="48" spans="1:6" ht="15.75" x14ac:dyDescent="0.25">
      <c r="A48" s="37" t="s">
        <v>19</v>
      </c>
      <c r="B48" s="48" t="s">
        <v>115</v>
      </c>
      <c r="C48" s="41" t="s">
        <v>18</v>
      </c>
      <c r="D48" s="41">
        <v>92.6</v>
      </c>
      <c r="E48" s="11"/>
      <c r="F48" s="23"/>
    </row>
    <row r="49" spans="1:8" ht="15.75" x14ac:dyDescent="0.25">
      <c r="A49" s="37">
        <v>2</v>
      </c>
      <c r="B49" s="49" t="s">
        <v>122</v>
      </c>
      <c r="C49" s="41"/>
      <c r="D49" s="41"/>
      <c r="E49" s="11"/>
      <c r="F49" s="23"/>
    </row>
    <row r="50" spans="1:8" ht="15.75" x14ac:dyDescent="0.25">
      <c r="A50" s="37" t="s">
        <v>20</v>
      </c>
      <c r="B50" s="50" t="s">
        <v>116</v>
      </c>
      <c r="C50" s="41" t="s">
        <v>18</v>
      </c>
      <c r="D50" s="41">
        <v>3.17</v>
      </c>
      <c r="E50" s="11"/>
      <c r="F50" s="23"/>
    </row>
    <row r="51" spans="1:8" ht="15.75" x14ac:dyDescent="0.25">
      <c r="A51" s="37" t="s">
        <v>21</v>
      </c>
      <c r="B51" s="48" t="s">
        <v>117</v>
      </c>
      <c r="C51" s="41" t="s">
        <v>18</v>
      </c>
      <c r="D51" s="41">
        <v>5.01</v>
      </c>
      <c r="E51" s="11"/>
      <c r="F51" s="23"/>
    </row>
    <row r="52" spans="1:8" ht="15.75" x14ac:dyDescent="0.25">
      <c r="A52" s="37" t="s">
        <v>22</v>
      </c>
      <c r="B52" s="48" t="s">
        <v>118</v>
      </c>
      <c r="C52" s="41" t="s">
        <v>18</v>
      </c>
      <c r="D52" s="41">
        <v>74</v>
      </c>
      <c r="E52" s="11"/>
      <c r="F52" s="23"/>
    </row>
    <row r="53" spans="1:8" ht="15.75" x14ac:dyDescent="0.25">
      <c r="A53" s="37" t="s">
        <v>131</v>
      </c>
      <c r="B53" s="48" t="s">
        <v>119</v>
      </c>
      <c r="C53" s="41" t="s">
        <v>18</v>
      </c>
      <c r="D53" s="41">
        <v>4.29</v>
      </c>
      <c r="E53" s="11"/>
      <c r="F53" s="23"/>
    </row>
    <row r="54" spans="1:8" ht="15.75" x14ac:dyDescent="0.25">
      <c r="A54" s="37" t="s">
        <v>132</v>
      </c>
      <c r="B54" s="48" t="s">
        <v>120</v>
      </c>
      <c r="C54" s="41" t="s">
        <v>8</v>
      </c>
      <c r="D54" s="41">
        <v>76.2</v>
      </c>
      <c r="E54" s="11"/>
      <c r="F54" s="23"/>
    </row>
    <row r="55" spans="1:8" ht="15.75" x14ac:dyDescent="0.25">
      <c r="A55" s="37">
        <v>3</v>
      </c>
      <c r="B55" s="51" t="s">
        <v>123</v>
      </c>
      <c r="C55" s="41"/>
      <c r="D55" s="41"/>
      <c r="E55" s="11"/>
      <c r="F55" s="23"/>
    </row>
    <row r="56" spans="1:8" ht="15.75" x14ac:dyDescent="0.25">
      <c r="A56" s="37" t="s">
        <v>24</v>
      </c>
      <c r="B56" s="48" t="s">
        <v>124</v>
      </c>
      <c r="C56" s="41" t="s">
        <v>8</v>
      </c>
      <c r="D56" s="41">
        <v>381</v>
      </c>
      <c r="E56" s="11"/>
      <c r="F56" s="23"/>
    </row>
    <row r="57" spans="1:8" ht="15.75" x14ac:dyDescent="0.25">
      <c r="A57" s="37" t="s">
        <v>25</v>
      </c>
      <c r="B57" s="48" t="s">
        <v>125</v>
      </c>
      <c r="C57" s="41" t="s">
        <v>18</v>
      </c>
      <c r="D57" s="41">
        <v>4.84</v>
      </c>
      <c r="E57" s="11"/>
      <c r="F57" s="23"/>
    </row>
    <row r="58" spans="1:8" ht="283.5" x14ac:dyDescent="0.25">
      <c r="A58" s="37" t="s">
        <v>128</v>
      </c>
      <c r="B58" s="48" t="s">
        <v>126</v>
      </c>
      <c r="C58" s="41" t="s">
        <v>8</v>
      </c>
      <c r="D58" s="41">
        <v>838.2</v>
      </c>
      <c r="E58" s="11"/>
      <c r="F58" s="23"/>
    </row>
    <row r="59" spans="1:8" ht="31.5" x14ac:dyDescent="0.25">
      <c r="A59" s="37" t="s">
        <v>129</v>
      </c>
      <c r="B59" s="8" t="s">
        <v>97</v>
      </c>
      <c r="C59" s="7" t="s">
        <v>7</v>
      </c>
      <c r="D59" s="7">
        <v>1</v>
      </c>
      <c r="E59" s="11"/>
      <c r="F59" s="23"/>
    </row>
    <row r="60" spans="1:8" ht="31.5" x14ac:dyDescent="0.25">
      <c r="A60" s="37" t="s">
        <v>130</v>
      </c>
      <c r="B60" s="1" t="s">
        <v>98</v>
      </c>
      <c r="C60" s="7" t="s">
        <v>7</v>
      </c>
      <c r="D60" s="7">
        <v>1</v>
      </c>
      <c r="E60" s="11"/>
      <c r="F60" s="23"/>
    </row>
    <row r="61" spans="1:8" ht="15.75" x14ac:dyDescent="0.25">
      <c r="A61" s="37"/>
      <c r="B61" s="56" t="s">
        <v>99</v>
      </c>
      <c r="C61" s="56"/>
      <c r="D61" s="56"/>
      <c r="E61" s="56"/>
      <c r="F61" s="29">
        <f>SUM(F47:F60)</f>
        <v>0</v>
      </c>
    </row>
    <row r="62" spans="1:8" ht="62.45" customHeight="1" x14ac:dyDescent="0.25">
      <c r="A62" s="52"/>
      <c r="B62" s="40"/>
      <c r="C62" s="40"/>
      <c r="D62" s="40"/>
      <c r="H62" s="40"/>
    </row>
    <row r="63" spans="1:8" x14ac:dyDescent="0.25">
      <c r="A63" s="2"/>
      <c r="B63" s="40"/>
      <c r="C63" s="40"/>
      <c r="D63" s="40"/>
      <c r="H63" s="40"/>
    </row>
    <row r="64" spans="1:8" x14ac:dyDescent="0.25">
      <c r="A64" s="2"/>
      <c r="B64" s="40"/>
      <c r="C64" s="40"/>
      <c r="D64" s="40"/>
      <c r="H64" s="40"/>
    </row>
    <row r="65" spans="1:8" x14ac:dyDescent="0.25">
      <c r="A65" s="2"/>
      <c r="B65" s="40"/>
      <c r="C65" s="40"/>
      <c r="D65" s="40"/>
      <c r="H65" s="40"/>
    </row>
    <row r="66" spans="1:8" x14ac:dyDescent="0.25">
      <c r="A66" s="2"/>
      <c r="B66" s="40"/>
      <c r="C66" s="40"/>
      <c r="D66" s="40"/>
      <c r="H66" s="40"/>
    </row>
    <row r="67" spans="1:8" x14ac:dyDescent="0.25">
      <c r="A67" s="2"/>
      <c r="B67" s="40"/>
      <c r="C67" s="40"/>
      <c r="D67" s="40"/>
      <c r="H67" s="40"/>
    </row>
    <row r="68" spans="1:8" x14ac:dyDescent="0.25">
      <c r="A68" s="2"/>
      <c r="B68" s="40"/>
      <c r="C68" s="40"/>
      <c r="D68" s="40"/>
      <c r="H68" s="40"/>
    </row>
    <row r="69" spans="1:8" x14ac:dyDescent="0.25">
      <c r="A69" s="2"/>
      <c r="B69" s="40"/>
      <c r="C69" s="40"/>
      <c r="D69" s="40"/>
      <c r="H69" s="40"/>
    </row>
    <row r="70" spans="1:8" x14ac:dyDescent="0.25">
      <c r="A70" s="2"/>
      <c r="B70" s="40"/>
      <c r="C70" s="40"/>
      <c r="D70" s="40"/>
      <c r="H70" s="40"/>
    </row>
    <row r="71" spans="1:8" x14ac:dyDescent="0.25">
      <c r="A71" s="2"/>
      <c r="B71" s="40"/>
      <c r="C71" s="40"/>
      <c r="D71" s="40"/>
      <c r="H71" s="40"/>
    </row>
    <row r="72" spans="1:8" x14ac:dyDescent="0.25">
      <c r="A72" s="2"/>
      <c r="B72" s="40"/>
      <c r="C72" s="40"/>
      <c r="D72" s="40"/>
      <c r="H72" s="40"/>
    </row>
    <row r="73" spans="1:8" x14ac:dyDescent="0.25">
      <c r="A73" s="2"/>
      <c r="B73" s="40"/>
      <c r="C73" s="40"/>
      <c r="D73" s="40"/>
      <c r="H73" s="40"/>
    </row>
    <row r="74" spans="1:8" x14ac:dyDescent="0.25">
      <c r="A74" s="2"/>
      <c r="B74" s="40"/>
      <c r="C74" s="40"/>
      <c r="D74" s="40"/>
      <c r="H74" s="40"/>
    </row>
    <row r="75" spans="1:8" x14ac:dyDescent="0.25">
      <c r="A75" s="2"/>
      <c r="B75" s="40"/>
      <c r="C75" s="40"/>
      <c r="D75" s="40"/>
      <c r="H75" s="40"/>
    </row>
    <row r="76" spans="1:8" x14ac:dyDescent="0.25">
      <c r="A76" s="2"/>
      <c r="B76" s="40"/>
      <c r="C76" s="40"/>
      <c r="D76" s="40"/>
      <c r="H76" s="40"/>
    </row>
    <row r="77" spans="1:8" x14ac:dyDescent="0.25">
      <c r="A77" s="2"/>
      <c r="B77" s="40"/>
      <c r="C77" s="40"/>
      <c r="D77" s="40"/>
      <c r="H77" s="40"/>
    </row>
    <row r="78" spans="1:8" x14ac:dyDescent="0.25">
      <c r="A78" s="2"/>
      <c r="B78" s="40"/>
      <c r="C78" s="40"/>
      <c r="D78" s="40"/>
      <c r="H78" s="40"/>
    </row>
    <row r="79" spans="1:8" x14ac:dyDescent="0.25">
      <c r="A79" s="2"/>
      <c r="B79" s="40"/>
      <c r="C79" s="40"/>
      <c r="D79" s="40"/>
      <c r="H79" s="40"/>
    </row>
    <row r="80" spans="1:8" x14ac:dyDescent="0.25">
      <c r="A80" s="2"/>
      <c r="B80" s="40"/>
      <c r="C80" s="40"/>
      <c r="D80" s="40"/>
      <c r="H80" s="40"/>
    </row>
    <row r="81" spans="1:8" x14ac:dyDescent="0.25">
      <c r="A81" s="2"/>
      <c r="B81" s="40"/>
      <c r="C81" s="40"/>
      <c r="D81" s="40"/>
      <c r="H81" s="40"/>
    </row>
    <row r="82" spans="1:8" x14ac:dyDescent="0.25">
      <c r="A82" s="2"/>
      <c r="B82" s="40"/>
      <c r="C82" s="40"/>
      <c r="D82" s="40"/>
      <c r="H82" s="40"/>
    </row>
    <row r="83" spans="1:8" x14ac:dyDescent="0.25">
      <c r="A83" s="2"/>
      <c r="B83" s="40"/>
      <c r="C83" s="40"/>
      <c r="D83" s="40"/>
      <c r="H83" s="40"/>
    </row>
    <row r="84" spans="1:8" x14ac:dyDescent="0.25">
      <c r="A84" s="2"/>
      <c r="B84" s="40"/>
      <c r="C84" s="40"/>
      <c r="D84" s="40"/>
      <c r="H84" s="40"/>
    </row>
    <row r="85" spans="1:8" x14ac:dyDescent="0.25">
      <c r="A85" s="2"/>
      <c r="B85" s="40"/>
      <c r="C85" s="40"/>
      <c r="D85" s="40"/>
      <c r="H85" s="40"/>
    </row>
    <row r="86" spans="1:8" x14ac:dyDescent="0.25">
      <c r="A86" s="2"/>
      <c r="B86" s="40"/>
      <c r="C86" s="40"/>
      <c r="D86" s="40"/>
      <c r="H86" s="40"/>
    </row>
    <row r="87" spans="1:8" x14ac:dyDescent="0.25">
      <c r="A87" s="2"/>
      <c r="B87" s="40"/>
      <c r="C87" s="40"/>
      <c r="D87" s="40"/>
      <c r="H87" s="40"/>
    </row>
    <row r="88" spans="1:8" x14ac:dyDescent="0.25">
      <c r="A88" s="2"/>
      <c r="B88" s="40"/>
      <c r="C88" s="40"/>
      <c r="D88" s="40"/>
      <c r="H88" s="40"/>
    </row>
    <row r="89" spans="1:8" x14ac:dyDescent="0.25">
      <c r="A89" s="2"/>
      <c r="B89" s="40"/>
      <c r="C89" s="40"/>
      <c r="D89" s="40"/>
      <c r="H89" s="40"/>
    </row>
    <row r="90" spans="1:8" x14ac:dyDescent="0.25">
      <c r="A90" s="2"/>
      <c r="B90" s="40"/>
      <c r="C90" s="40"/>
      <c r="D90" s="40"/>
      <c r="H90" s="40"/>
    </row>
    <row r="91" spans="1:8" x14ac:dyDescent="0.25">
      <c r="A91" s="2"/>
      <c r="B91" s="40"/>
      <c r="C91" s="40"/>
      <c r="D91" s="40"/>
      <c r="H91" s="40"/>
    </row>
    <row r="92" spans="1:8" x14ac:dyDescent="0.25">
      <c r="A92" s="2"/>
      <c r="B92" s="40"/>
      <c r="C92" s="40"/>
      <c r="D92" s="40"/>
      <c r="H92" s="40"/>
    </row>
    <row r="93" spans="1:8" x14ac:dyDescent="0.25">
      <c r="A93" s="2"/>
      <c r="B93" s="40"/>
      <c r="C93" s="40"/>
      <c r="D93" s="40"/>
      <c r="H93" s="40"/>
    </row>
    <row r="94" spans="1:8" x14ac:dyDescent="0.25">
      <c r="A94" s="2"/>
      <c r="B94" s="40"/>
      <c r="C94" s="40"/>
      <c r="D94" s="40"/>
      <c r="H94" s="40"/>
    </row>
    <row r="95" spans="1:8" x14ac:dyDescent="0.25">
      <c r="A95" s="2"/>
      <c r="B95" s="40"/>
      <c r="C95" s="40"/>
      <c r="D95" s="40"/>
      <c r="H95" s="40"/>
    </row>
    <row r="96" spans="1:8" x14ac:dyDescent="0.25">
      <c r="A96" s="2"/>
      <c r="B96" s="40"/>
      <c r="C96" s="40"/>
      <c r="D96" s="40"/>
      <c r="H96" s="40"/>
    </row>
    <row r="97" spans="1:8" x14ac:dyDescent="0.25">
      <c r="A97" s="2"/>
      <c r="B97" s="40"/>
      <c r="C97" s="40"/>
      <c r="D97" s="40"/>
      <c r="H97" s="40"/>
    </row>
    <row r="98" spans="1:8" x14ac:dyDescent="0.25">
      <c r="A98" s="2"/>
      <c r="B98" s="40"/>
      <c r="C98" s="40"/>
      <c r="D98" s="40"/>
      <c r="H98" s="40"/>
    </row>
    <row r="99" spans="1:8" x14ac:dyDescent="0.25">
      <c r="A99" s="2"/>
      <c r="B99" s="40"/>
      <c r="C99" s="40"/>
      <c r="D99" s="40"/>
      <c r="H99" s="40"/>
    </row>
    <row r="100" spans="1:8" x14ac:dyDescent="0.25">
      <c r="A100" s="2"/>
      <c r="B100" s="40"/>
      <c r="C100" s="40"/>
      <c r="D100" s="40"/>
      <c r="H100" s="40"/>
    </row>
    <row r="101" spans="1:8" x14ac:dyDescent="0.25">
      <c r="A101" s="2"/>
      <c r="B101" s="40"/>
      <c r="C101" s="40"/>
      <c r="D101" s="40"/>
      <c r="H101" s="40"/>
    </row>
    <row r="102" spans="1:8" x14ac:dyDescent="0.25">
      <c r="A102" s="2"/>
      <c r="B102" s="40"/>
      <c r="C102" s="40"/>
      <c r="D102" s="40"/>
      <c r="H102" s="40"/>
    </row>
    <row r="103" spans="1:8" x14ac:dyDescent="0.25">
      <c r="A103" s="2"/>
      <c r="B103" s="40"/>
      <c r="C103" s="40"/>
      <c r="D103" s="40"/>
      <c r="H103" s="40"/>
    </row>
    <row r="104" spans="1:8" x14ac:dyDescent="0.25">
      <c r="A104" s="2"/>
      <c r="B104" s="40"/>
      <c r="C104" s="40"/>
      <c r="D104" s="40"/>
      <c r="H104" s="40"/>
    </row>
    <row r="105" spans="1:8" x14ac:dyDescent="0.25">
      <c r="A105" s="2"/>
      <c r="B105" s="40"/>
      <c r="C105" s="40"/>
      <c r="D105" s="40"/>
      <c r="H105" s="40"/>
    </row>
    <row r="106" spans="1:8" x14ac:dyDescent="0.25">
      <c r="A106" s="2"/>
      <c r="B106" s="40"/>
      <c r="C106" s="40"/>
      <c r="D106" s="40"/>
      <c r="H106" s="40"/>
    </row>
    <row r="107" spans="1:8" x14ac:dyDescent="0.25">
      <c r="A107" s="2"/>
      <c r="B107" s="40"/>
      <c r="C107" s="40"/>
      <c r="D107" s="40"/>
      <c r="H107" s="40"/>
    </row>
    <row r="108" spans="1:8" x14ac:dyDescent="0.25">
      <c r="A108" s="2"/>
      <c r="B108" s="40"/>
      <c r="C108" s="40"/>
      <c r="D108" s="40"/>
      <c r="H108" s="40"/>
    </row>
    <row r="109" spans="1:8" x14ac:dyDescent="0.25">
      <c r="A109" s="2"/>
      <c r="B109" s="40"/>
      <c r="C109" s="40"/>
      <c r="D109" s="40"/>
      <c r="H109" s="40"/>
    </row>
    <row r="110" spans="1:8" x14ac:dyDescent="0.25">
      <c r="A110" s="2"/>
      <c r="B110" s="40"/>
      <c r="C110" s="40"/>
      <c r="D110" s="40"/>
      <c r="H110" s="40"/>
    </row>
    <row r="111" spans="1:8" x14ac:dyDescent="0.25">
      <c r="A111" s="2"/>
      <c r="B111" s="40"/>
      <c r="C111" s="40"/>
      <c r="D111" s="40"/>
      <c r="H111" s="40"/>
    </row>
  </sheetData>
  <mergeCells count="6">
    <mergeCell ref="A30:E30"/>
    <mergeCell ref="B3:F3"/>
    <mergeCell ref="A2:F2"/>
    <mergeCell ref="B61:E61"/>
    <mergeCell ref="A43:E43"/>
    <mergeCell ref="B13:F13"/>
  </mergeCells>
  <phoneticPr fontId="6" type="noConversion"/>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3:F32"/>
  <sheetViews>
    <sheetView tabSelected="1" zoomScale="85" zoomScaleNormal="85" workbookViewId="0">
      <selection activeCell="F10" sqref="F10"/>
    </sheetView>
  </sheetViews>
  <sheetFormatPr baseColWidth="10" defaultColWidth="10.85546875" defaultRowHeight="15" x14ac:dyDescent="0.25"/>
  <cols>
    <col min="2" max="2" width="59.42578125" customWidth="1"/>
    <col min="5" max="5" width="14.140625" customWidth="1"/>
    <col min="6" max="6" width="15.140625" customWidth="1"/>
  </cols>
  <sheetData>
    <row r="3" spans="1:6" x14ac:dyDescent="0.25">
      <c r="A3" s="6" t="s">
        <v>5</v>
      </c>
      <c r="B3" s="6" t="s">
        <v>43</v>
      </c>
      <c r="C3" s="6" t="s">
        <v>44</v>
      </c>
      <c r="D3" s="6" t="s">
        <v>2</v>
      </c>
      <c r="E3" s="6" t="s">
        <v>45</v>
      </c>
      <c r="F3" s="6" t="s">
        <v>46</v>
      </c>
    </row>
    <row r="4" spans="1:6" x14ac:dyDescent="0.25">
      <c r="A4" s="6">
        <v>1</v>
      </c>
      <c r="B4" s="6" t="s">
        <v>47</v>
      </c>
      <c r="C4" s="6" t="s">
        <v>48</v>
      </c>
      <c r="D4" s="6">
        <v>4</v>
      </c>
      <c r="E4" s="18">
        <v>0</v>
      </c>
      <c r="F4" s="18">
        <f>D4*E4</f>
        <v>0</v>
      </c>
    </row>
    <row r="5" spans="1:6" x14ac:dyDescent="0.25">
      <c r="A5" s="6">
        <v>2</v>
      </c>
      <c r="B5" s="6" t="s">
        <v>49</v>
      </c>
      <c r="C5" s="6" t="s">
        <v>18</v>
      </c>
      <c r="D5" s="6">
        <v>4.5</v>
      </c>
      <c r="E5" s="18">
        <v>0</v>
      </c>
      <c r="F5" s="18">
        <f t="shared" ref="F5:F29" si="0">D5*E5</f>
        <v>0</v>
      </c>
    </row>
    <row r="6" spans="1:6" x14ac:dyDescent="0.25">
      <c r="A6" s="6">
        <v>3</v>
      </c>
      <c r="B6" s="6" t="s">
        <v>50</v>
      </c>
      <c r="C6" s="6" t="s">
        <v>18</v>
      </c>
      <c r="D6" s="6">
        <v>6</v>
      </c>
      <c r="E6" s="18">
        <v>0</v>
      </c>
      <c r="F6" s="18">
        <f t="shared" si="0"/>
        <v>0</v>
      </c>
    </row>
    <row r="7" spans="1:6" x14ac:dyDescent="0.25">
      <c r="A7" s="6">
        <v>4</v>
      </c>
      <c r="B7" s="6" t="s">
        <v>51</v>
      </c>
      <c r="C7" s="6" t="s">
        <v>52</v>
      </c>
      <c r="D7" s="6">
        <v>4</v>
      </c>
      <c r="E7" s="18">
        <v>0</v>
      </c>
      <c r="F7" s="18">
        <f t="shared" si="0"/>
        <v>0</v>
      </c>
    </row>
    <row r="8" spans="1:6" x14ac:dyDescent="0.25">
      <c r="A8" s="6">
        <v>5</v>
      </c>
      <c r="B8" s="6" t="s">
        <v>53</v>
      </c>
      <c r="C8" s="6" t="s">
        <v>52</v>
      </c>
      <c r="D8" s="6">
        <v>1</v>
      </c>
      <c r="E8" s="18">
        <v>0</v>
      </c>
      <c r="F8" s="18">
        <f t="shared" si="0"/>
        <v>0</v>
      </c>
    </row>
    <row r="9" spans="1:6" x14ac:dyDescent="0.25">
      <c r="A9" s="6">
        <v>6</v>
      </c>
      <c r="B9" s="6" t="s">
        <v>54</v>
      </c>
      <c r="C9" s="6" t="s">
        <v>55</v>
      </c>
      <c r="D9" s="6">
        <v>1</v>
      </c>
      <c r="E9" s="18">
        <v>0</v>
      </c>
      <c r="F9" s="18">
        <f t="shared" si="0"/>
        <v>0</v>
      </c>
    </row>
    <row r="10" spans="1:6" x14ac:dyDescent="0.25">
      <c r="A10" s="6">
        <v>7</v>
      </c>
      <c r="B10" s="6" t="s">
        <v>56</v>
      </c>
      <c r="C10" s="6" t="s">
        <v>57</v>
      </c>
      <c r="D10" s="6">
        <v>5</v>
      </c>
      <c r="E10" s="18">
        <v>0</v>
      </c>
      <c r="F10" s="18">
        <f t="shared" si="0"/>
        <v>0</v>
      </c>
    </row>
    <row r="11" spans="1:6" x14ac:dyDescent="0.25">
      <c r="A11" s="6">
        <v>8</v>
      </c>
      <c r="B11" s="6" t="s">
        <v>71</v>
      </c>
      <c r="C11" s="6" t="s">
        <v>7</v>
      </c>
      <c r="D11" s="6">
        <v>180</v>
      </c>
      <c r="E11" s="18">
        <v>0</v>
      </c>
      <c r="F11" s="18">
        <f t="shared" si="0"/>
        <v>0</v>
      </c>
    </row>
    <row r="12" spans="1:6" x14ac:dyDescent="0.25">
      <c r="A12" s="6">
        <v>9</v>
      </c>
      <c r="B12" s="6" t="s">
        <v>58</v>
      </c>
      <c r="C12" s="6" t="s">
        <v>7</v>
      </c>
      <c r="D12" s="6">
        <v>170</v>
      </c>
      <c r="E12" s="18">
        <v>0</v>
      </c>
      <c r="F12" s="18">
        <f t="shared" si="0"/>
        <v>0</v>
      </c>
    </row>
    <row r="13" spans="1:6" x14ac:dyDescent="0.25">
      <c r="A13" s="6">
        <v>10</v>
      </c>
      <c r="B13" s="6" t="s">
        <v>70</v>
      </c>
      <c r="C13" s="6" t="s">
        <v>7</v>
      </c>
      <c r="D13" s="6">
        <v>70</v>
      </c>
      <c r="E13" s="18">
        <v>0</v>
      </c>
      <c r="F13" s="18">
        <f t="shared" si="0"/>
        <v>0</v>
      </c>
    </row>
    <row r="14" spans="1:6" x14ac:dyDescent="0.25">
      <c r="A14" s="6">
        <v>11</v>
      </c>
      <c r="B14" s="6" t="s">
        <v>59</v>
      </c>
      <c r="C14" s="6" t="s">
        <v>57</v>
      </c>
      <c r="D14" s="6">
        <v>30</v>
      </c>
      <c r="E14" s="18">
        <v>0</v>
      </c>
      <c r="F14" s="18">
        <f t="shared" si="0"/>
        <v>0</v>
      </c>
    </row>
    <row r="15" spans="1:6" x14ac:dyDescent="0.25">
      <c r="A15" s="6">
        <v>12</v>
      </c>
      <c r="B15" s="6" t="s">
        <v>60</v>
      </c>
      <c r="C15" s="6" t="s">
        <v>57</v>
      </c>
      <c r="D15" s="6">
        <v>20</v>
      </c>
      <c r="E15" s="18">
        <v>0</v>
      </c>
      <c r="F15" s="18">
        <f t="shared" si="0"/>
        <v>0</v>
      </c>
    </row>
    <row r="16" spans="1:6" ht="21.75" customHeight="1" x14ac:dyDescent="0.25">
      <c r="A16" s="6">
        <v>13</v>
      </c>
      <c r="B16" s="13" t="s">
        <v>63</v>
      </c>
      <c r="C16" s="14" t="s">
        <v>7</v>
      </c>
      <c r="D16" s="14">
        <v>6</v>
      </c>
      <c r="E16" s="18">
        <v>0</v>
      </c>
      <c r="F16" s="18">
        <f t="shared" si="0"/>
        <v>0</v>
      </c>
    </row>
    <row r="17" spans="1:6" ht="12.75" customHeight="1" x14ac:dyDescent="0.25">
      <c r="A17" s="6">
        <v>14</v>
      </c>
      <c r="B17" s="9" t="s">
        <v>61</v>
      </c>
      <c r="C17" s="14" t="s">
        <v>64</v>
      </c>
      <c r="D17" s="14">
        <v>450</v>
      </c>
      <c r="E17" s="18">
        <v>0</v>
      </c>
      <c r="F17" s="18">
        <f t="shared" si="0"/>
        <v>0</v>
      </c>
    </row>
    <row r="18" spans="1:6" ht="17.25" customHeight="1" x14ac:dyDescent="0.25">
      <c r="A18" s="6">
        <v>15</v>
      </c>
      <c r="B18" s="9" t="s">
        <v>62</v>
      </c>
      <c r="C18" s="14" t="s">
        <v>64</v>
      </c>
      <c r="D18" s="14">
        <v>150</v>
      </c>
      <c r="E18" s="18">
        <v>0</v>
      </c>
      <c r="F18" s="18">
        <f t="shared" si="0"/>
        <v>0</v>
      </c>
    </row>
    <row r="19" spans="1:6" ht="15.75" x14ac:dyDescent="0.25">
      <c r="A19" s="6">
        <v>16</v>
      </c>
      <c r="B19" s="15" t="s">
        <v>65</v>
      </c>
      <c r="C19" s="3" t="s">
        <v>8</v>
      </c>
      <c r="D19" s="6">
        <v>50</v>
      </c>
      <c r="E19" s="18">
        <v>0</v>
      </c>
      <c r="F19" s="18">
        <f t="shared" si="0"/>
        <v>0</v>
      </c>
    </row>
    <row r="20" spans="1:6" ht="15.75" x14ac:dyDescent="0.25">
      <c r="A20" s="6">
        <v>17</v>
      </c>
      <c r="B20" s="1" t="s">
        <v>15</v>
      </c>
      <c r="C20" s="3" t="s">
        <v>14</v>
      </c>
      <c r="D20" s="3">
        <v>2</v>
      </c>
      <c r="E20" s="18">
        <v>0</v>
      </c>
      <c r="F20" s="18">
        <f t="shared" si="0"/>
        <v>0</v>
      </c>
    </row>
    <row r="21" spans="1:6" ht="15.75" x14ac:dyDescent="0.25">
      <c r="A21" s="6">
        <v>18</v>
      </c>
      <c r="B21" s="1" t="s">
        <v>10</v>
      </c>
      <c r="C21" s="3" t="s">
        <v>7</v>
      </c>
      <c r="D21" s="3">
        <v>1</v>
      </c>
      <c r="E21" s="18">
        <v>0</v>
      </c>
      <c r="F21" s="18">
        <f t="shared" si="0"/>
        <v>0</v>
      </c>
    </row>
    <row r="22" spans="1:6" ht="47.25" x14ac:dyDescent="0.25">
      <c r="A22" s="6">
        <v>19</v>
      </c>
      <c r="B22" s="1" t="s">
        <v>11</v>
      </c>
      <c r="C22" s="3" t="s">
        <v>6</v>
      </c>
      <c r="D22" s="3">
        <v>4</v>
      </c>
      <c r="E22" s="18">
        <v>0</v>
      </c>
      <c r="F22" s="18">
        <f t="shared" si="0"/>
        <v>0</v>
      </c>
    </row>
    <row r="23" spans="1:6" ht="63" x14ac:dyDescent="0.25">
      <c r="A23" s="6">
        <v>20</v>
      </c>
      <c r="B23" s="1" t="s">
        <v>16</v>
      </c>
      <c r="C23" s="3" t="s">
        <v>7</v>
      </c>
      <c r="D23" s="3">
        <v>3</v>
      </c>
      <c r="E23" s="18">
        <v>0</v>
      </c>
      <c r="F23" s="18">
        <f t="shared" si="0"/>
        <v>0</v>
      </c>
    </row>
    <row r="24" spans="1:6" ht="15.75" x14ac:dyDescent="0.25">
      <c r="A24" s="6">
        <v>21</v>
      </c>
      <c r="B24" s="1" t="s">
        <v>66</v>
      </c>
      <c r="C24" s="3" t="s">
        <v>7</v>
      </c>
      <c r="D24" s="3">
        <v>11</v>
      </c>
      <c r="E24" s="18">
        <v>0</v>
      </c>
      <c r="F24" s="18">
        <f t="shared" si="0"/>
        <v>0</v>
      </c>
    </row>
    <row r="25" spans="1:6" ht="63" x14ac:dyDescent="0.25">
      <c r="A25" s="6">
        <v>22</v>
      </c>
      <c r="B25" s="1" t="s">
        <v>9</v>
      </c>
      <c r="C25" s="16" t="s">
        <v>7</v>
      </c>
      <c r="D25" s="16">
        <v>1</v>
      </c>
      <c r="E25" s="18">
        <v>0</v>
      </c>
      <c r="F25" s="18">
        <f t="shared" si="0"/>
        <v>0</v>
      </c>
    </row>
    <row r="26" spans="1:6" ht="15.75" x14ac:dyDescent="0.25">
      <c r="A26" s="6">
        <v>23</v>
      </c>
      <c r="B26" s="1" t="s">
        <v>68</v>
      </c>
      <c r="C26" s="16" t="s">
        <v>7</v>
      </c>
      <c r="D26" s="16">
        <v>1</v>
      </c>
      <c r="E26" s="18">
        <v>0</v>
      </c>
      <c r="F26" s="18">
        <f t="shared" si="0"/>
        <v>0</v>
      </c>
    </row>
    <row r="27" spans="1:6" ht="15.75" x14ac:dyDescent="0.25">
      <c r="A27" s="6">
        <v>24</v>
      </c>
      <c r="B27" s="17" t="s">
        <v>69</v>
      </c>
      <c r="C27" s="6" t="s">
        <v>7</v>
      </c>
      <c r="D27" s="6">
        <v>1</v>
      </c>
      <c r="E27" s="18">
        <v>0</v>
      </c>
      <c r="F27" s="18">
        <f t="shared" si="0"/>
        <v>0</v>
      </c>
    </row>
    <row r="28" spans="1:6" ht="15.75" x14ac:dyDescent="0.25">
      <c r="A28" s="6">
        <v>25</v>
      </c>
      <c r="B28" s="17" t="s">
        <v>67</v>
      </c>
      <c r="C28" s="6" t="s">
        <v>7</v>
      </c>
      <c r="D28" s="6">
        <v>1</v>
      </c>
      <c r="E28" s="18">
        <v>0</v>
      </c>
      <c r="F28" s="18">
        <f t="shared" si="0"/>
        <v>0</v>
      </c>
    </row>
    <row r="29" spans="1:6" ht="15.75" x14ac:dyDescent="0.25">
      <c r="A29" s="6">
        <v>26</v>
      </c>
      <c r="B29" s="17" t="s">
        <v>72</v>
      </c>
      <c r="C29" s="6" t="s">
        <v>7</v>
      </c>
      <c r="D29" s="6">
        <v>1</v>
      </c>
      <c r="E29" s="18">
        <v>0</v>
      </c>
      <c r="F29" s="18">
        <f t="shared" si="0"/>
        <v>0</v>
      </c>
    </row>
    <row r="30" spans="1:6" ht="15.75" x14ac:dyDescent="0.25">
      <c r="A30" s="6">
        <v>27</v>
      </c>
      <c r="B30" s="63" t="s">
        <v>12</v>
      </c>
      <c r="C30" s="64"/>
      <c r="D30" s="64"/>
      <c r="E30" s="65"/>
      <c r="F30" s="19"/>
    </row>
    <row r="31" spans="1:6" ht="90" x14ac:dyDescent="0.25">
      <c r="A31" s="6">
        <v>28</v>
      </c>
      <c r="B31" s="5" t="s">
        <v>13</v>
      </c>
      <c r="C31" s="3" t="s">
        <v>14</v>
      </c>
      <c r="D31" s="3">
        <v>1</v>
      </c>
      <c r="E31" s="4">
        <v>0</v>
      </c>
      <c r="F31" s="12">
        <f>D31*E31</f>
        <v>0</v>
      </c>
    </row>
    <row r="32" spans="1:6" x14ac:dyDescent="0.25">
      <c r="A32" s="14">
        <v>29</v>
      </c>
      <c r="B32" s="62"/>
      <c r="C32" s="62"/>
      <c r="D32" s="62"/>
      <c r="E32" s="62"/>
      <c r="F32" s="20">
        <f ca="1">SUM(F4:F32)</f>
        <v>0</v>
      </c>
    </row>
  </sheetData>
  <mergeCells count="2">
    <mergeCell ref="B32:E32"/>
    <mergeCell ref="B30:E30"/>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Devis Dafor </vt:lpstr>
      <vt:lpstr>Feuil2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Papis</dc:creator>
  <cp:lastModifiedBy>Utilisateur Windows</cp:lastModifiedBy>
  <dcterms:created xsi:type="dcterms:W3CDTF">2022-02-22T12:05:14Z</dcterms:created>
  <dcterms:modified xsi:type="dcterms:W3CDTF">2023-05-11T00:00:47Z</dcterms:modified>
</cp:coreProperties>
</file>